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p47034\Desktop\"/>
    </mc:Choice>
  </mc:AlternateContent>
  <xr:revisionPtr revIDLastSave="0" documentId="13_ncr:1_{DE2B99F3-015A-4D34-9E32-1CC325168A7D}" xr6:coauthVersionLast="47" xr6:coauthVersionMax="47" xr10:uidLastSave="{00000000-0000-0000-0000-000000000000}"/>
  <bookViews>
    <workbookView xWindow="28680" yWindow="-120" windowWidth="19440" windowHeight="15000" xr2:uid="{00000000-000D-0000-FFFF-FFFF00000000}"/>
  </bookViews>
  <sheets>
    <sheet name="参加者名簿" sheetId="8" r:id="rId1"/>
    <sheet name="Sheet1"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8" l="1"/>
  <c r="O9" i="8"/>
  <c r="S17" i="8" l="1"/>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65" i="8"/>
  <c r="S66" i="8"/>
  <c r="S67" i="8"/>
  <c r="S68" i="8"/>
  <c r="S69" i="8"/>
  <c r="S70" i="8"/>
  <c r="S71" i="8"/>
  <c r="S72" i="8"/>
  <c r="S73" i="8"/>
  <c r="S74" i="8"/>
  <c r="S75" i="8"/>
  <c r="S76" i="8"/>
  <c r="S77" i="8"/>
  <c r="S78" i="8"/>
  <c r="S79" i="8"/>
  <c r="S80" i="8"/>
  <c r="S81" i="8"/>
  <c r="S82" i="8"/>
  <c r="S83" i="8"/>
  <c r="S84"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6" i="8"/>
  <c r="Q9" i="8"/>
  <c r="Q8" i="8"/>
  <c r="M8" i="8"/>
  <c r="M9" i="8"/>
  <c r="O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中島 英貴</author>
  </authors>
  <commentList>
    <comment ref="J16" authorId="0" shapeId="0" xr:uid="{7A4A2525-C8DD-4FF6-86FA-F23095331FBE}">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7" authorId="0" shapeId="0" xr:uid="{B554C655-F1B1-4276-BEFE-F8206692E23A}">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8" authorId="0" shapeId="0" xr:uid="{B170E5A0-5876-48F8-8B63-334D629E1EA0}">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9" authorId="0" shapeId="0" xr:uid="{5A43DD04-5041-421B-9620-73B3ACF9B74F}">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0" authorId="0" shapeId="0" xr:uid="{F3605C58-EB75-4A1A-AB6B-497DD44B36CA}">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1" authorId="0" shapeId="0" xr:uid="{28E2F4C7-FF5F-49DB-BC5C-183EDF88D653}">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2" authorId="0" shapeId="0" xr:uid="{F1646EC6-84D6-48FB-8D34-53B455D15951}">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3" authorId="0" shapeId="0" xr:uid="{26548486-FB6E-405E-84FC-E6116AAA3168}">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4" authorId="0" shapeId="0" xr:uid="{5491A8BB-2B1B-4F93-8AA3-C19E133E5F37}">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5" authorId="0" shapeId="0" xr:uid="{5DC76FF9-74A7-49EF-8576-9DD37C88135E}">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6" authorId="0" shapeId="0" xr:uid="{30178C66-D997-4A08-A466-5B750B41C950}">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7" authorId="0" shapeId="0" xr:uid="{7AADEB1B-F002-49BF-84F5-FA3880BD4656}">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8" authorId="0" shapeId="0" xr:uid="{5448C298-8BB9-45AB-9E80-12C744C7BE97}">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29" authorId="0" shapeId="0" xr:uid="{F82BE8B6-DD83-4DDB-9B9D-2BE25F7A47D4}">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0" authorId="0" shapeId="0" xr:uid="{FCE64D22-D95C-43A1-BA83-89F32FCDE00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1" authorId="0" shapeId="0" xr:uid="{80D5A70E-CF86-4458-9447-2AF0C6C74E40}">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2" authorId="0" shapeId="0" xr:uid="{C4A72B4F-E62B-4850-A298-4A1C064A302F}">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3" authorId="0" shapeId="0" xr:uid="{8EC1AA46-DA6A-4FA2-A2A5-6FFBF22C3043}">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4" authorId="0" shapeId="0" xr:uid="{1EFC98AA-C482-416F-9873-B86FAE5DA615}">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5" authorId="0" shapeId="0" xr:uid="{D62473CF-9036-419E-9605-E9DA6CFB3FB5}">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6" authorId="0" shapeId="0" xr:uid="{FC780AD3-7314-4F16-B8F3-D7D074ECEA58}">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7" authorId="0" shapeId="0" xr:uid="{A3B6060E-B1E6-4D1F-80F7-49B067A4A573}">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8" authorId="0" shapeId="0" xr:uid="{0A35897B-7AB8-4CEA-B52F-E0F9093064A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39" authorId="0" shapeId="0" xr:uid="{BC7C889F-210C-49B4-BCC7-927C1C8C411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0" authorId="0" shapeId="0" xr:uid="{43456374-E44C-45A9-A310-68BDBFBB07F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1" authorId="0" shapeId="0" xr:uid="{A5FF683A-3DD5-404C-8E7B-6DAD0159F62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2" authorId="0" shapeId="0" xr:uid="{A28F29F7-F3EF-4B5B-90BE-CD68A8245457}">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3" authorId="0" shapeId="0" xr:uid="{103B8606-5C8A-487D-8D58-6184B74D5F0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4" authorId="0" shapeId="0" xr:uid="{BF069CF1-C3F2-4AA3-ABE6-8415ADDFFD5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5" authorId="0" shapeId="0" xr:uid="{E662318D-C9E6-462C-9384-D47087D5781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6" authorId="0" shapeId="0" xr:uid="{E43EEBE3-BEE8-4529-8687-371288BAD1B0}">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7" authorId="0" shapeId="0" xr:uid="{D22A7117-5EB7-4E85-9ED0-EBB3ABAB116A}">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8" authorId="0" shapeId="0" xr:uid="{36E2E650-75C7-4FE0-B97E-593B65B0949B}">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49" authorId="0" shapeId="0" xr:uid="{EE23C2CA-3925-487E-B566-51BCC29D18FD}">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0" authorId="0" shapeId="0" xr:uid="{BEED21D3-55C9-479F-BD71-D1527BD8E841}">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1" authorId="0" shapeId="0" xr:uid="{23C38595-FF1C-4C00-B615-220E56241718}">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2" authorId="0" shapeId="0" xr:uid="{4E262BF5-26EF-455F-B547-4D1A33DF1BEB}">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3" authorId="0" shapeId="0" xr:uid="{EBD6DBD9-8CA8-4EF3-BF5A-F25320693539}">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4" authorId="0" shapeId="0" xr:uid="{50D4CCF4-FA11-419A-BFB7-DB0A3AAF5E78}">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5" authorId="0" shapeId="0" xr:uid="{B3F91793-4C3E-405B-8C23-AB8891EFDEC8}">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6" authorId="0" shapeId="0" xr:uid="{2FC107BE-239A-45C1-883C-CD3B75199064}">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7" authorId="0" shapeId="0" xr:uid="{630F262F-213B-479A-886E-102EE5AD4969}">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8" authorId="0" shapeId="0" xr:uid="{64171115-C50B-4FC7-8D89-397C3304EC31}">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59" authorId="0" shapeId="0" xr:uid="{F4FC23E3-8675-4B14-A4BA-CD3C97FFDB3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0" authorId="0" shapeId="0" xr:uid="{389F57BF-387D-40C4-8A43-E47D638F1734}">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1" authorId="0" shapeId="0" xr:uid="{2E6365D8-5867-4013-A612-311DA881EC6C}">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2" authorId="0" shapeId="0" xr:uid="{CD323CA5-37D7-451E-A9C3-96B0586F986A}">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3" authorId="0" shapeId="0" xr:uid="{B5675029-583F-4E8F-95AF-11ED15B402D7}">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4" authorId="0" shapeId="0" xr:uid="{74CE8678-D00D-44A2-8B6F-86F60DAC49F9}">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5" authorId="0" shapeId="0" xr:uid="{E3E3869C-716D-42E6-91A4-4DA5C708AA6C}">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6" authorId="0" shapeId="0" xr:uid="{DE40BCA4-6425-4DF2-A921-39B6AFECDFED}">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7" authorId="0" shapeId="0" xr:uid="{2A7B9811-3CFF-4C14-856B-00BE3A7EA4E3}">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8" authorId="0" shapeId="0" xr:uid="{4FE5D035-25E0-4C30-9385-80E1776089FC}">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69" authorId="0" shapeId="0" xr:uid="{538609AF-E978-4A33-B45E-F488469F2CD4}">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0" authorId="0" shapeId="0" xr:uid="{5068B198-9273-42E2-9CAC-014D0981CB3B}">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1" authorId="0" shapeId="0" xr:uid="{E284F2A2-CB79-4EE5-9DB5-3A7762C25D36}">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2" authorId="0" shapeId="0" xr:uid="{8DCB3E6C-5A79-475C-A785-33E085D85169}">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3" authorId="0" shapeId="0" xr:uid="{8EE5392E-7D1B-4181-BEB1-9F8BCBF49EE6}">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4" authorId="0" shapeId="0" xr:uid="{12ECE6C3-1365-412E-876E-6D11A93E8814}">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5" authorId="0" shapeId="0" xr:uid="{941FAC82-33CB-4E48-BC7F-CDD0E541D21C}">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6" authorId="0" shapeId="0" xr:uid="{E0F74119-B1F5-4B70-BCF3-A75DD37D5935}">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7" authorId="0" shapeId="0" xr:uid="{07253560-F500-4383-BD97-C72D0BB9781A}">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8" authorId="0" shapeId="0" xr:uid="{C8BD1FF3-CBF3-4749-AD11-1D80742EBF36}">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79" authorId="0" shapeId="0" xr:uid="{5095F6BD-679F-4E89-A03F-C5EC6EF7A763}">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0" authorId="0" shapeId="0" xr:uid="{045F40A4-0BA6-4A4F-A59F-50F8634EB665}">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1" authorId="0" shapeId="0" xr:uid="{DBF73E2D-345B-4C71-BF85-29DF8BF20676}">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2" authorId="0" shapeId="0" xr:uid="{5E7A4917-6E9F-4FC7-8DF2-1A5C0CCC66D1}">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3" authorId="0" shapeId="0" xr:uid="{2C0A2D9D-08F9-4DF6-947E-163259ECEDEF}">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4" authorId="0" shapeId="0" xr:uid="{00FF793B-24AD-4ED8-B2D0-C984603CF058}">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5" authorId="0" shapeId="0" xr:uid="{89CEB843-4002-4532-9811-B4B7A9428760}">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6" authorId="0" shapeId="0" xr:uid="{84145E4A-ECA4-42EC-982D-54A882E4482D}">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7" authorId="0" shapeId="0" xr:uid="{97FEFF33-0D31-4735-907A-EE8FA77CC7DD}">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8" authorId="0" shapeId="0" xr:uid="{5A78203D-D6C8-4BC0-B5C3-623C237A1E6F}">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89" authorId="0" shapeId="0" xr:uid="{7AE2927D-46E7-4B3B-8492-0DA7A6C4C254}">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0" authorId="0" shapeId="0" xr:uid="{63CD6B55-90F7-44B6-9BE9-41E0AF2BEC27}">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1" authorId="0" shapeId="0" xr:uid="{6B09F4B0-699E-4DAA-BEB7-9C3A99D98EC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2" authorId="0" shapeId="0" xr:uid="{BEBB894E-644C-4009-8EF2-04553A27C0A7}">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3" authorId="0" shapeId="0" xr:uid="{C0762DDE-7C9D-4B55-80E3-0EB06A4A6B6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4" authorId="0" shapeId="0" xr:uid="{0D36BC40-F470-472B-8A1B-CAC4329A4A42}">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5" authorId="0" shapeId="0" xr:uid="{1C75F3F2-81AB-4077-B3FC-EC20952BB764}">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6" authorId="0" shapeId="0" xr:uid="{7822AEB3-8E6A-4A7A-960D-1B40739CD4F3}">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7" authorId="0" shapeId="0" xr:uid="{793153B7-4643-40AE-BE47-3810C076A79F}">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8" authorId="0" shapeId="0" xr:uid="{890E05B5-0F5D-4163-B634-DB05F5239924}">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99" authorId="0" shapeId="0" xr:uid="{4543CA33-2B4C-40DB-A14B-6912377ABEB1}">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0" authorId="0" shapeId="0" xr:uid="{AA980A50-5BB1-469C-9F68-E83EA816C336}">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1" authorId="0" shapeId="0" xr:uid="{D1B57538-929A-4A52-B07F-B6D3DD52FD66}">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2" authorId="0" shapeId="0" xr:uid="{55CA9C34-B361-40FB-A9F8-E23334D88641}">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3" authorId="0" shapeId="0" xr:uid="{9E5E8523-435E-4D20-8AD9-47556E72C845}">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4" authorId="0" shapeId="0" xr:uid="{C0B7C2C9-2CF8-4022-AB09-2C666F150358}">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5" authorId="0" shapeId="0" xr:uid="{DFEAA362-C0BC-4BED-B0CB-FA65D8FF133D}">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6" authorId="0" shapeId="0" xr:uid="{D0A49240-F55F-4E49-BE50-657F16F5122D}">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7" authorId="0" shapeId="0" xr:uid="{188EF0AD-155F-418A-85EB-6403F6B11BBD}">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8" authorId="0" shapeId="0" xr:uid="{7F351E41-D0C6-4125-85AE-A1DFE60E458B}">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09" authorId="0" shapeId="0" xr:uid="{5E6DC7AC-A430-41E3-A89E-DEC08C49CA6C}">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10" authorId="0" shapeId="0" xr:uid="{241DB3C0-7D98-4A2F-B5BD-53E63FD629C3}">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11" authorId="0" shapeId="0" xr:uid="{C019360D-F06D-46F7-9BF1-7E811AD2A207}">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12" authorId="0" shapeId="0" xr:uid="{B12183E9-D30B-4C56-9296-E842995FFC1B}">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13" authorId="0" shapeId="0" xr:uid="{A858333A-CA97-4512-AAD9-6D8E8615FB3F}">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14" authorId="0" shapeId="0" xr:uid="{0089D5B2-7C50-4E7E-B36C-ED91957233F0}">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 ref="J115" authorId="0" shapeId="0" xr:uid="{D3E3BE05-EA84-4105-8126-B9F25DF05A73}">
      <text>
        <r>
          <rPr>
            <sz val="9"/>
            <color indexed="81"/>
            <rFont val="MS P ゴシック"/>
            <family val="3"/>
            <charset val="128"/>
          </rPr>
          <t>　第1希望，第2希望 ，第3希望
A:英語　 ，国語社会，数学理科
B:国語　 ，英語社会，数学理科
C:英語　 ，数学理科，社会国語
D:社会　 ，国語英語，数学理科
E:数学　 ，理科英語，社会国語
F:理科　 ，数学英語，社会国語
G:国語　 ，理科数学，社会英語
H:社会　 ，理科数学，国語英語
I:数学　 ，社会国語，理科英語
J:理科　 ，社会国語，数学英語</t>
        </r>
      </text>
    </comment>
  </commentList>
</comments>
</file>

<file path=xl/sharedStrings.xml><?xml version="1.0" encoding="utf-8"?>
<sst xmlns="http://schemas.openxmlformats.org/spreadsheetml/2006/main" count="211" uniqueCount="131">
  <si>
    <t>生徒</t>
    <rPh sb="0" eb="2">
      <t>セイト</t>
    </rPh>
    <phoneticPr fontId="1"/>
  </si>
  <si>
    <t>番号</t>
    <rPh sb="0" eb="2">
      <t>バンゴウ</t>
    </rPh>
    <phoneticPr fontId="1"/>
  </si>
  <si>
    <t>氏　　名</t>
    <rPh sb="0" eb="1">
      <t>シ</t>
    </rPh>
    <phoneticPr fontId="1"/>
  </si>
  <si>
    <t>例</t>
    <rPh sb="0" eb="1">
      <t>レイ</t>
    </rPh>
    <phoneticPr fontId="1"/>
  </si>
  <si>
    <t>郡上　太郎</t>
    <rPh sb="0" eb="2">
      <t>グジョウ</t>
    </rPh>
    <phoneticPr fontId="1"/>
  </si>
  <si>
    <t>郡上　一郎</t>
    <rPh sb="0" eb="2">
      <t>グジョウ</t>
    </rPh>
    <rPh sb="3" eb="5">
      <t>イチロウ</t>
    </rPh>
    <phoneticPr fontId="1"/>
  </si>
  <si>
    <t>中学
校名</t>
    <rPh sb="0" eb="2">
      <t>チュウガク</t>
    </rPh>
    <rPh sb="3" eb="5">
      <t>コウメイ</t>
    </rPh>
    <rPh sb="4" eb="5">
      <t>メイ</t>
    </rPh>
    <phoneticPr fontId="1"/>
  </si>
  <si>
    <t>学校
職員</t>
    <rPh sb="0" eb="2">
      <t>ガッコウ</t>
    </rPh>
    <rPh sb="3" eb="5">
      <t>ショクイン</t>
    </rPh>
    <phoneticPr fontId="1"/>
  </si>
  <si>
    <t>郡上</t>
    <rPh sb="0" eb="2">
      <t>グジョウ</t>
    </rPh>
    <phoneticPr fontId="1"/>
  </si>
  <si>
    <t>生徒</t>
    <rPh sb="0" eb="2">
      <t>セイト</t>
    </rPh>
    <phoneticPr fontId="1"/>
  </si>
  <si>
    <t>保護者</t>
    <rPh sb="0" eb="3">
      <t>ホゴシャ</t>
    </rPh>
    <phoneticPr fontId="1"/>
  </si>
  <si>
    <t>学校職員</t>
    <rPh sb="0" eb="2">
      <t>ガッコウ</t>
    </rPh>
    <rPh sb="2" eb="4">
      <t>ショクイン</t>
    </rPh>
    <phoneticPr fontId="1"/>
  </si>
  <si>
    <t>名</t>
    <rPh sb="0" eb="1">
      <t>メイ</t>
    </rPh>
    <phoneticPr fontId="1"/>
  </si>
  <si>
    <r>
      <t>参加者集計</t>
    </r>
    <r>
      <rPr>
        <sz val="10"/>
        <rFont val="ＭＳ Ｐゴシック"/>
        <family val="3"/>
        <charset val="128"/>
      </rPr>
      <t>※自動集計されます</t>
    </r>
    <rPh sb="0" eb="3">
      <t>サンカシャ</t>
    </rPh>
    <rPh sb="3" eb="5">
      <t>シュウケイ</t>
    </rPh>
    <rPh sb="6" eb="8">
      <t>ジドウ</t>
    </rPh>
    <rPh sb="8" eb="10">
      <t>シュウケイ</t>
    </rPh>
    <phoneticPr fontId="1"/>
  </si>
  <si>
    <t>日付</t>
    <rPh sb="0" eb="2">
      <t>ヒヅケ</t>
    </rPh>
    <phoneticPr fontId="1"/>
  </si>
  <si>
    <t>園芸</t>
    <rPh sb="0" eb="2">
      <t>エンゲイ</t>
    </rPh>
    <phoneticPr fontId="1"/>
  </si>
  <si>
    <t>食品</t>
    <rPh sb="0" eb="2">
      <t>ショクヒン</t>
    </rPh>
    <phoneticPr fontId="1"/>
  </si>
  <si>
    <t>森林</t>
    <rPh sb="0" eb="2">
      <t>シンリン</t>
    </rPh>
    <phoneticPr fontId="1"/>
  </si>
  <si>
    <t>〈表１〉実施日割り当て</t>
    <rPh sb="1" eb="2">
      <t>ヒョウ</t>
    </rPh>
    <rPh sb="4" eb="7">
      <t>ジッシビ</t>
    </rPh>
    <rPh sb="7" eb="8">
      <t>ワ</t>
    </rPh>
    <rPh sb="9" eb="10">
      <t>ア</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</si>
  <si>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</si>
  <si>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</si>
  <si>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</si>
  <si>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A</t>
    <phoneticPr fontId="1"/>
  </si>
  <si>
    <t>B</t>
    <phoneticPr fontId="1"/>
  </si>
  <si>
    <t>C</t>
    <phoneticPr fontId="1"/>
  </si>
  <si>
    <t>D</t>
    <phoneticPr fontId="1"/>
  </si>
  <si>
    <t>E</t>
    <phoneticPr fontId="1"/>
  </si>
  <si>
    <t>F</t>
    <phoneticPr fontId="1"/>
  </si>
  <si>
    <t>G</t>
    <phoneticPr fontId="1"/>
  </si>
  <si>
    <t>希望しない</t>
    <rPh sb="0" eb="2">
      <t>キボウ</t>
    </rPh>
    <phoneticPr fontId="1"/>
  </si>
  <si>
    <t>通番</t>
    <rPh sb="0" eb="2">
      <t>ツウバン</t>
    </rPh>
    <phoneticPr fontId="1"/>
  </si>
  <si>
    <t>部活動名</t>
    <rPh sb="0" eb="3">
      <t>ブカツドウ</t>
    </rPh>
    <rPh sb="3" eb="4">
      <t>メイ</t>
    </rPh>
    <phoneticPr fontId="1"/>
  </si>
  <si>
    <t>茶華道</t>
    <rPh sb="0" eb="3">
      <t>サカドウ</t>
    </rPh>
    <phoneticPr fontId="1"/>
  </si>
  <si>
    <t>吹奏楽</t>
    <rPh sb="0" eb="3">
      <t>スイソウガク</t>
    </rPh>
    <phoneticPr fontId="1"/>
  </si>
  <si>
    <t>JRC</t>
    <phoneticPr fontId="1"/>
  </si>
  <si>
    <t>演劇</t>
    <rPh sb="0" eb="2">
      <t>エンゲキ</t>
    </rPh>
    <phoneticPr fontId="1"/>
  </si>
  <si>
    <t>ESS</t>
    <phoneticPr fontId="1"/>
  </si>
  <si>
    <t>自然環境科学</t>
    <rPh sb="0" eb="2">
      <t>シゼン</t>
    </rPh>
    <rPh sb="2" eb="4">
      <t>カンキョウ</t>
    </rPh>
    <rPh sb="4" eb="6">
      <t>カガク</t>
    </rPh>
    <phoneticPr fontId="1"/>
  </si>
  <si>
    <t>バレーボール男子</t>
    <rPh sb="6" eb="8">
      <t>ダンシ</t>
    </rPh>
    <phoneticPr fontId="1"/>
  </si>
  <si>
    <t>陸上競技</t>
    <rPh sb="0" eb="2">
      <t>リクジョウ</t>
    </rPh>
    <rPh sb="2" eb="4">
      <t>キョウギ</t>
    </rPh>
    <phoneticPr fontId="1"/>
  </si>
  <si>
    <t>テニス男子</t>
    <rPh sb="3" eb="5">
      <t>ダンシ</t>
    </rPh>
    <phoneticPr fontId="1"/>
  </si>
  <si>
    <t>テニス女子</t>
    <rPh sb="3" eb="5">
      <t>ジョシ</t>
    </rPh>
    <phoneticPr fontId="1"/>
  </si>
  <si>
    <t>剣道</t>
    <rPh sb="0" eb="2">
      <t>ケンドウ</t>
    </rPh>
    <phoneticPr fontId="1"/>
  </si>
  <si>
    <t>卓球</t>
    <rPh sb="0" eb="2">
      <t>タッキュウ</t>
    </rPh>
    <phoneticPr fontId="1"/>
  </si>
  <si>
    <t>硬式野球</t>
    <rPh sb="0" eb="2">
      <t>コウシキ</t>
    </rPh>
    <rPh sb="2" eb="4">
      <t>ヤキュウ</t>
    </rPh>
    <phoneticPr fontId="1"/>
  </si>
  <si>
    <t>バレーボール女子</t>
    <rPh sb="6" eb="8">
      <t>ジョシ</t>
    </rPh>
    <phoneticPr fontId="1"/>
  </si>
  <si>
    <t>芸術</t>
    <rPh sb="0" eb="2">
      <t>ゲイジュツ</t>
    </rPh>
    <phoneticPr fontId="1"/>
  </si>
  <si>
    <t>茶華道</t>
    <rPh sb="0" eb="1">
      <t>チャ</t>
    </rPh>
    <rPh sb="1" eb="2">
      <t>ハナ</t>
    </rPh>
    <rPh sb="2" eb="3">
      <t>ドウ</t>
    </rPh>
    <phoneticPr fontId="1"/>
  </si>
  <si>
    <t>自環科</t>
    <rPh sb="0" eb="1">
      <t>ジ</t>
    </rPh>
    <rPh sb="1" eb="2">
      <t>カン</t>
    </rPh>
    <rPh sb="2" eb="3">
      <t>カ</t>
    </rPh>
    <phoneticPr fontId="1"/>
  </si>
  <si>
    <t>バレ男</t>
    <rPh sb="2" eb="3">
      <t>ダン</t>
    </rPh>
    <phoneticPr fontId="1"/>
  </si>
  <si>
    <t>バレ女</t>
    <rPh sb="2" eb="3">
      <t>ジョ</t>
    </rPh>
    <phoneticPr fontId="1"/>
  </si>
  <si>
    <t>陸上</t>
    <rPh sb="0" eb="2">
      <t>リクジョウ</t>
    </rPh>
    <phoneticPr fontId="1"/>
  </si>
  <si>
    <t>テニ男</t>
    <rPh sb="2" eb="3">
      <t>ダン</t>
    </rPh>
    <phoneticPr fontId="1"/>
  </si>
  <si>
    <t>テニ女</t>
    <rPh sb="2" eb="3">
      <t>ジョ</t>
    </rPh>
    <phoneticPr fontId="1"/>
  </si>
  <si>
    <t>野球</t>
    <rPh sb="0" eb="2">
      <t>ヤキュウ</t>
    </rPh>
    <phoneticPr fontId="1"/>
  </si>
  <si>
    <t>略表示</t>
    <rPh sb="0" eb="1">
      <t>リャク</t>
    </rPh>
    <rPh sb="1" eb="3">
      <t>ヒョウジ</t>
    </rPh>
    <phoneticPr fontId="1"/>
  </si>
  <si>
    <t>該当項目を入力してください。</t>
    <rPh sb="0" eb="2">
      <t>ガイトウ</t>
    </rPh>
    <rPh sb="2" eb="4">
      <t>コウモク</t>
    </rPh>
    <rPh sb="5" eb="7">
      <t>ニュウリョク</t>
    </rPh>
    <phoneticPr fontId="1"/>
  </si>
  <si>
    <t>実施日</t>
    <rPh sb="0" eb="3">
      <t>ジッシビ</t>
    </rPh>
    <phoneticPr fontId="1"/>
  </si>
  <si>
    <t>割り当て日</t>
    <rPh sb="0" eb="1">
      <t>ワ</t>
    </rPh>
    <rPh sb="2" eb="3">
      <t>ア</t>
    </rPh>
    <rPh sb="4" eb="5">
      <t>ビ</t>
    </rPh>
    <phoneticPr fontId="1"/>
  </si>
  <si>
    <t>参加日については下表を参照してください。郡上市外の中学校に関しては希望される日をお選びください。</t>
    <phoneticPr fontId="1"/>
  </si>
  <si>
    <t>バレ男</t>
  </si>
  <si>
    <t>演劇</t>
  </si>
  <si>
    <t>備考欄</t>
    <rPh sb="0" eb="2">
      <t>ビコウ</t>
    </rPh>
    <rPh sb="2" eb="3">
      <t>ラン</t>
    </rPh>
    <phoneticPr fontId="1"/>
  </si>
  <si>
    <t>芸術創造（書道・美術）</t>
    <rPh sb="0" eb="2">
      <t>ゲイジュツ</t>
    </rPh>
    <rPh sb="2" eb="4">
      <t>ソウゾウ</t>
    </rPh>
    <rPh sb="5" eb="7">
      <t>ショドウ</t>
    </rPh>
    <rPh sb="8" eb="10">
      <t>ビジュツ</t>
    </rPh>
    <phoneticPr fontId="1"/>
  </si>
  <si>
    <t>　その他の配慮事項等がございましたら備考欄に記入してください。</t>
    <rPh sb="3" eb="4">
      <t>タ</t>
    </rPh>
    <rPh sb="5" eb="7">
      <t>ハイリョ</t>
    </rPh>
    <rPh sb="7" eb="9">
      <t>ジコウ</t>
    </rPh>
    <rPh sb="9" eb="10">
      <t>ナド</t>
    </rPh>
    <rPh sb="18" eb="20">
      <t>ビコウ</t>
    </rPh>
    <rPh sb="20" eb="21">
      <t>ラン</t>
    </rPh>
    <rPh sb="22" eb="24">
      <t>キニュウ</t>
    </rPh>
    <phoneticPr fontId="1"/>
  </si>
  <si>
    <t>大和、明宝、八幡西、高鷲、郡南、郡上東</t>
    <phoneticPr fontId="1"/>
  </si>
  <si>
    <t>白鳥、八幡</t>
    <phoneticPr fontId="1"/>
  </si>
  <si>
    <t>説明会希望の事前調査は当日の参加を強制または制限するものではありません。</t>
    <rPh sb="0" eb="3">
      <t>セツメイカイ</t>
    </rPh>
    <rPh sb="3" eb="5">
      <t>キボウ</t>
    </rPh>
    <rPh sb="6" eb="8">
      <t>ジゼン</t>
    </rPh>
    <rPh sb="8" eb="10">
      <t>チョウサ</t>
    </rPh>
    <rPh sb="11" eb="13">
      <t>トウジツ</t>
    </rPh>
    <rPh sb="14" eb="16">
      <t>サンカ</t>
    </rPh>
    <rPh sb="17" eb="19">
      <t>キョウセイ</t>
    </rPh>
    <rPh sb="22" eb="24">
      <t>セイゲン</t>
    </rPh>
    <phoneticPr fontId="1"/>
  </si>
  <si>
    <t>全ての部活動が当日に説明会をしているわけではありませんのでご了承ください。</t>
    <rPh sb="0" eb="1">
      <t>スベ</t>
    </rPh>
    <rPh sb="3" eb="6">
      <t>ブカツドウ</t>
    </rPh>
    <rPh sb="7" eb="9">
      <t>トウジツ</t>
    </rPh>
    <rPh sb="10" eb="13">
      <t>セツメイカイ</t>
    </rPh>
    <rPh sb="30" eb="32">
      <t>リョウショウ</t>
    </rPh>
    <phoneticPr fontId="1"/>
  </si>
  <si>
    <t>部活動説明会</t>
    <rPh sb="0" eb="3">
      <t>ブカツドウ</t>
    </rPh>
    <rPh sb="3" eb="6">
      <t>セツメイカイ</t>
    </rPh>
    <phoneticPr fontId="1"/>
  </si>
  <si>
    <t>保護者等</t>
    <rPh sb="0" eb="3">
      <t>ホゴシャ</t>
    </rPh>
    <rPh sb="3" eb="4">
      <t>ナド</t>
    </rPh>
    <phoneticPr fontId="1"/>
  </si>
  <si>
    <t>郡上　次郎</t>
    <rPh sb="0" eb="2">
      <t>グジョウ</t>
    </rPh>
    <rPh sb="3" eb="5">
      <t>ジロウ</t>
    </rPh>
    <phoneticPr fontId="1"/>
  </si>
  <si>
    <t>G</t>
    <phoneticPr fontId="1"/>
  </si>
  <si>
    <t>バドミントン</t>
  </si>
  <si>
    <t>ソフトボール</t>
  </si>
  <si>
    <t>サッカー</t>
  </si>
  <si>
    <t>バド</t>
  </si>
  <si>
    <t>ソフト</t>
  </si>
  <si>
    <t>サッカ</t>
  </si>
  <si>
    <t>バスケットボール男子</t>
    <rPh sb="8" eb="10">
      <t>ダンシ</t>
    </rPh>
    <phoneticPr fontId="1"/>
  </si>
  <si>
    <t>バスケットボール女子</t>
    <rPh sb="8" eb="10">
      <t>ジョシ</t>
    </rPh>
    <phoneticPr fontId="1"/>
  </si>
  <si>
    <t>バス男</t>
    <rPh sb="2" eb="3">
      <t>ダン</t>
    </rPh>
    <phoneticPr fontId="1"/>
  </si>
  <si>
    <t>バス女</t>
    <rPh sb="2" eb="3">
      <t>オンナ</t>
    </rPh>
    <phoneticPr fontId="1"/>
  </si>
  <si>
    <r>
      <t>　</t>
    </r>
    <r>
      <rPr>
        <b/>
        <sz val="11"/>
        <rFont val="ＭＳ Ｐゴシック"/>
        <family val="3"/>
        <charset val="128"/>
      </rPr>
      <t>部活動説明会は必須ではありません</t>
    </r>
    <r>
      <rPr>
        <sz val="11"/>
        <rFont val="ＭＳ Ｐゴシック"/>
        <family val="3"/>
        <charset val="128"/>
      </rPr>
      <t>。</t>
    </r>
    <r>
      <rPr>
        <b/>
        <sz val="11"/>
        <rFont val="ＭＳ Ｐゴシック"/>
        <family val="3"/>
        <charset val="128"/>
      </rPr>
      <t>希望しない場合は空欄</t>
    </r>
    <r>
      <rPr>
        <sz val="11"/>
        <rFont val="ＭＳ Ｐゴシック"/>
        <family val="3"/>
        <charset val="128"/>
      </rPr>
      <t>でお願いします。</t>
    </r>
    <rPh sb="1" eb="4">
      <t>ブカツドウ</t>
    </rPh>
    <rPh sb="4" eb="7">
      <t>セツメイカイ</t>
    </rPh>
    <rPh sb="8" eb="10">
      <t>ヒッス</t>
    </rPh>
    <rPh sb="18" eb="20">
      <t>キボウ</t>
    </rPh>
    <rPh sb="23" eb="25">
      <t>バアイ</t>
    </rPh>
    <rPh sb="26" eb="28">
      <t>クウラン</t>
    </rPh>
    <rPh sb="30" eb="31">
      <t>ネガ</t>
    </rPh>
    <phoneticPr fontId="1"/>
  </si>
  <si>
    <r>
      <rPr>
        <b/>
        <sz val="11"/>
        <rFont val="ＭＳ Ｐゴシック"/>
        <family val="3"/>
        <charset val="128"/>
      </rPr>
      <t>体験を希望される場合はA～F</t>
    </r>
    <r>
      <rPr>
        <sz val="11"/>
        <rFont val="ＭＳ Ｐゴシック"/>
        <family val="3"/>
        <charset val="128"/>
      </rPr>
      <t>を入力してください。</t>
    </r>
    <r>
      <rPr>
        <b/>
        <sz val="11"/>
        <rFont val="ＭＳ Ｐゴシック"/>
        <family val="3"/>
        <charset val="128"/>
      </rPr>
      <t>希望しない場合はG</t>
    </r>
    <r>
      <rPr>
        <sz val="11"/>
        <rFont val="ＭＳ Ｐゴシック"/>
        <family val="3"/>
        <charset val="128"/>
      </rPr>
      <t>を入力してください。</t>
    </r>
    <phoneticPr fontId="1"/>
  </si>
  <si>
    <r>
      <t>　</t>
    </r>
    <r>
      <rPr>
        <b/>
        <sz val="11"/>
        <rFont val="ＭＳ Ｐゴシック"/>
        <family val="3"/>
        <charset val="128"/>
      </rPr>
      <t>農業科体験授業を希望しない</t>
    </r>
    <r>
      <rPr>
        <sz val="11"/>
        <rFont val="ＭＳ Ｐゴシック"/>
        <family val="3"/>
        <charset val="128"/>
      </rPr>
      <t>場合は</t>
    </r>
    <r>
      <rPr>
        <b/>
        <sz val="11"/>
        <rFont val="ＭＳ Ｐゴシック"/>
        <family val="3"/>
        <charset val="128"/>
      </rPr>
      <t>「G」を選択</t>
    </r>
    <r>
      <rPr>
        <sz val="11"/>
        <rFont val="ＭＳ Ｐゴシック"/>
        <family val="3"/>
        <charset val="128"/>
      </rPr>
      <t>してください。</t>
    </r>
    <rPh sb="1" eb="4">
      <t>ノウギョウカ</t>
    </rPh>
    <rPh sb="4" eb="8">
      <t>タイケンジュギョウ</t>
    </rPh>
    <rPh sb="9" eb="11">
      <t>キボウ</t>
    </rPh>
    <rPh sb="14" eb="16">
      <t>バアイ</t>
    </rPh>
    <rPh sb="21" eb="23">
      <t>センタク</t>
    </rPh>
    <phoneticPr fontId="1"/>
  </si>
  <si>
    <t>　参加日については右の〈表１〉及び説明を参考にしてください。</t>
    <rPh sb="1" eb="3">
      <t>サンカ</t>
    </rPh>
    <rPh sb="3" eb="4">
      <t>ビ</t>
    </rPh>
    <rPh sb="9" eb="10">
      <t>ミギ</t>
    </rPh>
    <rPh sb="12" eb="13">
      <t>ヒョウ</t>
    </rPh>
    <rPh sb="15" eb="16">
      <t>オヨ</t>
    </rPh>
    <rPh sb="17" eb="19">
      <t>セツメイ</t>
    </rPh>
    <rPh sb="20" eb="22">
      <t>サンコウ</t>
    </rPh>
    <phoneticPr fontId="1"/>
  </si>
  <si>
    <t>令和5年度　郡上高等学校高校見学会　参加者名簿</t>
    <rPh sb="0" eb="2">
      <t>レイワ</t>
    </rPh>
    <rPh sb="3" eb="5">
      <t>ネンド</t>
    </rPh>
    <rPh sb="6" eb="8">
      <t>グジョウ</t>
    </rPh>
    <rPh sb="8" eb="12">
      <t>コウトウガッコウ</t>
    </rPh>
    <rPh sb="12" eb="14">
      <t>コウコウ</t>
    </rPh>
    <rPh sb="14" eb="17">
      <t>ケンガクカイ</t>
    </rPh>
    <rPh sb="18" eb="21">
      <t>サンカシャ</t>
    </rPh>
    <rPh sb="21" eb="23">
      <t>メイボ</t>
    </rPh>
    <phoneticPr fontId="1"/>
  </si>
  <si>
    <t>８月1日（火）</t>
    <rPh sb="1" eb="2">
      <t>ガツ</t>
    </rPh>
    <rPh sb="3" eb="4">
      <t>ニチ</t>
    </rPh>
    <rPh sb="5" eb="6">
      <t>カ</t>
    </rPh>
    <phoneticPr fontId="1"/>
  </si>
  <si>
    <t>８月2日（水）</t>
    <rPh sb="1" eb="2">
      <t>ガツ</t>
    </rPh>
    <rPh sb="3" eb="4">
      <t>ニチ</t>
    </rPh>
    <rPh sb="5" eb="6">
      <t>スイ</t>
    </rPh>
    <phoneticPr fontId="1"/>
  </si>
  <si>
    <t>コード</t>
  </si>
  <si>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</si>
  <si>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</si>
  <si>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</si>
  <si>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</si>
  <si>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</si>
  <si>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</si>
  <si>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</si>
  <si>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</si>
  <si>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</si>
  <si>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</si>
  <si>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</si>
  <si>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</si>
  <si>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</si>
  <si>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　番号の塗りつぶしがなくなりましたら入力完了となります。</t>
    <rPh sb="1" eb="3">
      <t>バンゴウ</t>
    </rPh>
    <rPh sb="4" eb="5">
      <t>ヌ</t>
    </rPh>
    <rPh sb="18" eb="22">
      <t>ニュウリョクカンリョウ</t>
    </rPh>
    <phoneticPr fontId="1"/>
  </si>
  <si>
    <t>〈表４〉部活動説明会希望調査票</t>
    <rPh sb="1" eb="2">
      <t>ヒョウ</t>
    </rPh>
    <rPh sb="4" eb="7">
      <t>ブカツドウ</t>
    </rPh>
    <rPh sb="7" eb="9">
      <t>セツメイ</t>
    </rPh>
    <rPh sb="9" eb="10">
      <t>カイ</t>
    </rPh>
    <rPh sb="10" eb="12">
      <t>キボウ</t>
    </rPh>
    <rPh sb="12" eb="14">
      <t>チョウサ</t>
    </rPh>
    <rPh sb="14" eb="15">
      <t>ヒョウ</t>
    </rPh>
    <phoneticPr fontId="1"/>
  </si>
  <si>
    <t>A</t>
    <phoneticPr fontId="1"/>
  </si>
  <si>
    <t>B</t>
    <phoneticPr fontId="1"/>
  </si>
  <si>
    <t>C</t>
    <phoneticPr fontId="1"/>
  </si>
  <si>
    <r>
      <t>　農業科体験授業については</t>
    </r>
    <r>
      <rPr>
        <b/>
        <sz val="11"/>
        <rFont val="ＭＳ Ｐゴシック"/>
        <family val="3"/>
        <charset val="128"/>
      </rPr>
      <t>中学生のみの参加</t>
    </r>
    <r>
      <rPr>
        <sz val="11"/>
        <rFont val="ＭＳ Ｐゴシック"/>
        <family val="3"/>
        <charset val="128"/>
      </rPr>
      <t>（施設設備の関係で見学もできない場所があります）</t>
    </r>
    <r>
      <rPr>
        <b/>
        <sz val="11"/>
        <rFont val="ＭＳ Ｐゴシック"/>
        <family val="3"/>
        <charset val="128"/>
      </rPr>
      <t>とさせていただきます</t>
    </r>
    <r>
      <rPr>
        <sz val="11"/>
        <rFont val="ＭＳ Ｐゴシック"/>
        <family val="3"/>
        <charset val="128"/>
      </rPr>
      <t>。</t>
    </r>
    <rPh sb="1" eb="4">
      <t>ノウギョウカ</t>
    </rPh>
    <rPh sb="4" eb="6">
      <t>タイケン</t>
    </rPh>
    <rPh sb="6" eb="8">
      <t>ジュギョウ</t>
    </rPh>
    <rPh sb="13" eb="16">
      <t>チュウガクセイ</t>
    </rPh>
    <rPh sb="19" eb="21">
      <t>サンカ</t>
    </rPh>
    <rPh sb="22" eb="24">
      <t>シセツ</t>
    </rPh>
    <rPh sb="24" eb="26">
      <t>セツビ</t>
    </rPh>
    <rPh sb="27" eb="29">
      <t>カンケイ</t>
    </rPh>
    <rPh sb="30" eb="32">
      <t>ケンガク</t>
    </rPh>
    <rPh sb="37" eb="39">
      <t>バショ</t>
    </rPh>
    <phoneticPr fontId="1"/>
  </si>
  <si>
    <t>英</t>
  </si>
  <si>
    <t>国</t>
  </si>
  <si>
    <t>社</t>
  </si>
  <si>
    <t>数</t>
  </si>
  <si>
    <t>理</t>
  </si>
  <si>
    <t>言葉や文化に興味がある人向け</t>
    <phoneticPr fontId="1"/>
  </si>
  <si>
    <t>法則や自然に興味がある人向け</t>
    <phoneticPr fontId="1"/>
  </si>
  <si>
    <t>思索や探求に興味がある人向け</t>
    <phoneticPr fontId="1"/>
  </si>
  <si>
    <t>身の回りのことに興味がある人向け</t>
    <phoneticPr fontId="1"/>
  </si>
  <si>
    <t>コード</t>
    <phoneticPr fontId="1"/>
  </si>
  <si>
    <t>普通科体験</t>
    <rPh sb="0" eb="3">
      <t>フツウカ</t>
    </rPh>
    <rPh sb="3" eb="5">
      <t>タイケン</t>
    </rPh>
    <phoneticPr fontId="1"/>
  </si>
  <si>
    <t>コード</t>
    <phoneticPr fontId="1"/>
  </si>
  <si>
    <t>農業科体験</t>
    <rPh sb="0" eb="1">
      <t>ノウ</t>
    </rPh>
    <rPh sb="1" eb="2">
      <t>ギョウ</t>
    </rPh>
    <rPh sb="2" eb="3">
      <t>カ</t>
    </rPh>
    <rPh sb="3" eb="5">
      <t>タイケン</t>
    </rPh>
    <phoneticPr fontId="1"/>
  </si>
  <si>
    <t>&lt;表２&gt;在校生によるミニ授業（普通科体験）希望コード一覧</t>
    <rPh sb="1" eb="2">
      <t>ヒョウ</t>
    </rPh>
    <rPh sb="4" eb="7">
      <t>ザイコウセイ</t>
    </rPh>
    <rPh sb="12" eb="14">
      <t>ジュギョウ</t>
    </rPh>
    <rPh sb="15" eb="18">
      <t>フツウカ</t>
    </rPh>
    <rPh sb="18" eb="20">
      <t>タイケン</t>
    </rPh>
    <rPh sb="21" eb="23">
      <t>キボウ</t>
    </rPh>
    <rPh sb="26" eb="28">
      <t>イチラン</t>
    </rPh>
    <phoneticPr fontId="1"/>
  </si>
  <si>
    <t>〈表３〉キャリア・チャレンジDay（農業科体験）希望コード一覧</t>
    <rPh sb="1" eb="2">
      <t>ヒョウ</t>
    </rPh>
    <rPh sb="18" eb="20">
      <t>ノウギョウ</t>
    </rPh>
    <rPh sb="20" eb="21">
      <t>カ</t>
    </rPh>
    <rPh sb="21" eb="23">
      <t>タイケン</t>
    </rPh>
    <rPh sb="24" eb="26">
      <t>キボウ</t>
    </rPh>
    <rPh sb="29" eb="31">
      <t>イチラン</t>
    </rPh>
    <phoneticPr fontId="1"/>
  </si>
  <si>
    <r>
      <t>　</t>
    </r>
    <r>
      <rPr>
        <b/>
        <sz val="11"/>
        <rFont val="ＭＳ Ｐゴシック"/>
        <family val="3"/>
        <charset val="128"/>
      </rPr>
      <t>在校生によるミニ授業</t>
    </r>
    <r>
      <rPr>
        <sz val="11"/>
        <rFont val="ＭＳ Ｐゴシック"/>
        <family val="3"/>
        <charset val="128"/>
      </rPr>
      <t>（表中、普通科体験）及び</t>
    </r>
    <r>
      <rPr>
        <b/>
        <sz val="11"/>
        <rFont val="ＭＳ Ｐゴシック"/>
        <family val="3"/>
        <charset val="128"/>
      </rPr>
      <t>キャリア・チャレンジDay</t>
    </r>
    <r>
      <rPr>
        <sz val="11"/>
        <rFont val="ＭＳ Ｐゴシック"/>
        <family val="3"/>
        <charset val="128"/>
      </rPr>
      <t>（表中、農業科体験）の希望順位は右の〈表2〉〈表３〉を参考にしてください。</t>
    </r>
    <rPh sb="1" eb="4">
      <t>ザイコウセイ</t>
    </rPh>
    <rPh sb="9" eb="11">
      <t>ジュギョウ</t>
    </rPh>
    <rPh sb="12" eb="14">
      <t>ヒョウチュウ</t>
    </rPh>
    <rPh sb="15" eb="18">
      <t>フツウカ</t>
    </rPh>
    <rPh sb="18" eb="20">
      <t>タイケン</t>
    </rPh>
    <rPh sb="21" eb="22">
      <t>オヨ</t>
    </rPh>
    <rPh sb="37" eb="39">
      <t>ヒョウチュウ</t>
    </rPh>
    <rPh sb="47" eb="49">
      <t>キボウ</t>
    </rPh>
    <rPh sb="49" eb="51">
      <t>ジュンイ</t>
    </rPh>
    <rPh sb="52" eb="53">
      <t>ミギ</t>
    </rPh>
    <rPh sb="55" eb="56">
      <t>ヒョウ</t>
    </rPh>
    <rPh sb="59" eb="60">
      <t>ヒョウ</t>
    </rPh>
    <rPh sb="63" eb="65">
      <t>サンコウ</t>
    </rPh>
    <phoneticPr fontId="1"/>
  </si>
  <si>
    <t>世界や世の中に興味がある人向け</t>
    <phoneticPr fontId="1"/>
  </si>
  <si>
    <t>　8月1日（火）</t>
    <rPh sb="2" eb="3">
      <t>ガツ</t>
    </rPh>
    <rPh sb="4" eb="5">
      <t>ニチ</t>
    </rPh>
    <rPh sb="6" eb="7">
      <t>カ</t>
    </rPh>
    <phoneticPr fontId="1"/>
  </si>
  <si>
    <t>　8月2日（水）</t>
    <rPh sb="2" eb="3">
      <t>ガツ</t>
    </rPh>
    <rPh sb="4" eb="5">
      <t>ニチ</t>
    </rPh>
    <rPh sb="6" eb="7">
      <t>スイ</t>
    </rPh>
    <phoneticPr fontId="1"/>
  </si>
  <si>
    <t>参加日
8月1日</t>
    <rPh sb="0" eb="2">
      <t>サンカ</t>
    </rPh>
    <rPh sb="2" eb="3">
      <t>ビ</t>
    </rPh>
    <rPh sb="5" eb="6">
      <t>ガツ</t>
    </rPh>
    <rPh sb="7" eb="8">
      <t>ニチ</t>
    </rPh>
    <phoneticPr fontId="1"/>
  </si>
  <si>
    <t>参加日
8月2日</t>
    <rPh sb="0" eb="2">
      <t>サンカ</t>
    </rPh>
    <rPh sb="2" eb="3">
      <t>ヒ</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</si>
</sst>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22"/>
      <name val="ＭＳ Ｐゴシック"/>
      <family val="3"/>
      <charset val="128"/>
    </font>
    <font>
      <b/>
      <sz val="11"/>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0070C0"/>
        <bgColor indexed="64"/>
      </patternFill>
    </fill>
    <fill>
      <patternFill patternType="solid">
        <fgColor theme="0" tint="-0.14999847407452621"/>
        <bgColor indexed="64"/>
      </patternFill>
    </fill>
  </fills>
  <borders count="12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style="medium">
        <color indexed="64"/>
      </top>
      <bottom/>
      <diagonal/>
    </border>
    <border>
      <left/>
      <right/>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s>
  <cellStyleXfs count="1">
    <xf numFmtId="0" fontId="0" fillId="0" borderId="0">
      <alignment vertical="center"/>
    </xf>
  </cellStyleXfs>
  <cellXfs count="23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9" xfId="0" applyBorder="1" applyAlignment="1">
      <alignment horizontal="center" vertical="center"/>
    </xf>
    <xf numFmtId="0" fontId="0" fillId="0" borderId="11" xfId="0" applyBorder="1" applyAlignment="1">
      <alignment horizontal="center" vertical="center"/>
    </xf>
    <xf numFmtId="0" fontId="3" fillId="0" borderId="0" xfId="0" applyFont="1">
      <alignment vertical="center"/>
    </xf>
    <xf numFmtId="0" fontId="0" fillId="2" borderId="15" xfId="0" applyFill="1" applyBorder="1" applyAlignment="1">
      <alignment horizontal="center" vertical="center"/>
    </xf>
    <xf numFmtId="0" fontId="0" fillId="2" borderId="5"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0" xfId="0" applyFont="1">
      <alignment vertical="center"/>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5" xfId="0" applyBorder="1" applyAlignment="1">
      <alignment horizontal="center" vertical="center"/>
    </xf>
    <xf numFmtId="0" fontId="0" fillId="0" borderId="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5" fillId="0" borderId="0" xfId="0" applyFont="1" applyAlignment="1">
      <alignment vertical="top" wrapText="1"/>
    </xf>
    <xf numFmtId="0" fontId="4" fillId="0" borderId="0" xfId="0" applyFont="1">
      <alignment vertical="center"/>
    </xf>
    <xf numFmtId="0" fontId="0" fillId="0" borderId="41" xfId="0" applyBorder="1">
      <alignment vertical="center"/>
    </xf>
    <xf numFmtId="0" fontId="0" fillId="0" borderId="42" xfId="0" applyBorder="1">
      <alignment vertical="center"/>
    </xf>
    <xf numFmtId="0" fontId="0" fillId="0" borderId="13" xfId="0" applyBorder="1" applyAlignment="1">
      <alignment vertical="top" wrapText="1"/>
    </xf>
    <xf numFmtId="0" fontId="0" fillId="0" borderId="39" xfId="0" applyBorder="1" applyAlignment="1">
      <alignment horizontal="right" vertical="top" wrapText="1"/>
    </xf>
    <xf numFmtId="0" fontId="0" fillId="0" borderId="32" xfId="0" applyBorder="1" applyAlignment="1">
      <alignment horizontal="right" vertical="top" wrapText="1"/>
    </xf>
    <xf numFmtId="0" fontId="0" fillId="0" borderId="13" xfId="0" applyBorder="1">
      <alignment vertical="center"/>
    </xf>
    <xf numFmtId="0" fontId="0" fillId="0" borderId="24" xfId="0" applyBorder="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0" fillId="2" borderId="26" xfId="0" applyFill="1" applyBorder="1">
      <alignment vertical="center"/>
    </xf>
    <xf numFmtId="0" fontId="0" fillId="2" borderId="27" xfId="0" applyFill="1" applyBorder="1">
      <alignment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0" fontId="0" fillId="2" borderId="32" xfId="0" applyFill="1" applyBorder="1">
      <alignment vertical="center"/>
    </xf>
    <xf numFmtId="0" fontId="0" fillId="2" borderId="33" xfId="0" applyFill="1" applyBorder="1">
      <alignment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9" xfId="0" applyBorder="1">
      <alignment vertical="center"/>
    </xf>
    <xf numFmtId="0" fontId="0" fillId="0" borderId="15" xfId="0" applyBorder="1">
      <alignment vertical="center"/>
    </xf>
    <xf numFmtId="0" fontId="2" fillId="0" borderId="9"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53" xfId="0" applyBorder="1" applyAlignment="1">
      <alignment horizontal="right" vertical="center"/>
    </xf>
    <xf numFmtId="0" fontId="0" fillId="0" borderId="6" xfId="0" applyBorder="1" applyAlignment="1">
      <alignment horizontal="right" vertical="center"/>
    </xf>
    <xf numFmtId="0" fontId="0" fillId="0" borderId="31" xfId="0" applyBorder="1" applyAlignment="1">
      <alignment horizontal="right" vertical="center"/>
    </xf>
    <xf numFmtId="0" fontId="2" fillId="0" borderId="61" xfId="0" applyFont="1" applyBorder="1" applyAlignment="1">
      <alignment horizontal="center" vertical="center"/>
    </xf>
    <xf numFmtId="0" fontId="0" fillId="0" borderId="16" xfId="0" applyBorder="1">
      <alignment vertical="center"/>
    </xf>
    <xf numFmtId="0" fontId="0" fillId="0" borderId="10" xfId="0" applyBorder="1">
      <alignment vertical="center"/>
    </xf>
    <xf numFmtId="0" fontId="2" fillId="0" borderId="66" xfId="0" applyFont="1" applyBorder="1" applyAlignment="1">
      <alignment horizontal="center" vertical="center"/>
    </xf>
    <xf numFmtId="0" fontId="0" fillId="2" borderId="62" xfId="0" applyFill="1" applyBorder="1">
      <alignment vertical="center"/>
    </xf>
    <xf numFmtId="0" fontId="0" fillId="2" borderId="39" xfId="0" applyFill="1" applyBorder="1">
      <alignment vertical="center"/>
    </xf>
    <xf numFmtId="0" fontId="2" fillId="0" borderId="67" xfId="0" applyFont="1" applyBorder="1" applyAlignment="1">
      <alignment horizontal="center" vertical="center"/>
    </xf>
    <xf numFmtId="0" fontId="0" fillId="2" borderId="68" xfId="0" applyFill="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0" xfId="0" applyAlignment="1">
      <alignment vertical="center" wrapText="1"/>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2" borderId="69" xfId="0" applyFill="1" applyBorder="1">
      <alignment vertical="center"/>
    </xf>
    <xf numFmtId="0" fontId="0" fillId="0" borderId="58" xfId="0" applyBorder="1">
      <alignment vertical="center"/>
    </xf>
    <xf numFmtId="0" fontId="0" fillId="0" borderId="59" xfId="0" applyBorder="1">
      <alignment vertical="center"/>
    </xf>
    <xf numFmtId="0" fontId="0" fillId="0" borderId="23" xfId="0" applyBorder="1">
      <alignment vertical="center"/>
    </xf>
    <xf numFmtId="56" fontId="2" fillId="0" borderId="25" xfId="0" applyNumberFormat="1" applyFont="1" applyBorder="1" applyAlignment="1">
      <alignment horizontal="left" vertical="center"/>
    </xf>
    <xf numFmtId="56" fontId="2" fillId="0" borderId="62" xfId="0" applyNumberFormat="1" applyFont="1" applyBorder="1" applyAlignment="1">
      <alignment horizontal="left" vertical="center"/>
    </xf>
    <xf numFmtId="56" fontId="2" fillId="0" borderId="19" xfId="0" applyNumberFormat="1" applyFont="1" applyBorder="1" applyAlignment="1">
      <alignment horizontal="left" vertical="center"/>
    </xf>
    <xf numFmtId="56" fontId="2" fillId="0" borderId="39" xfId="0" applyNumberFormat="1" applyFont="1" applyBorder="1" applyAlignment="1">
      <alignment horizontal="left" vertical="center"/>
    </xf>
    <xf numFmtId="0" fontId="0" fillId="2" borderId="53"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6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0" fillId="0" borderId="79" xfId="0" applyBorder="1">
      <alignment vertical="center"/>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0" fillId="2" borderId="88" xfId="0" applyFill="1" applyBorder="1" applyAlignment="1">
      <alignment horizontal="center" vertical="center"/>
    </xf>
    <xf numFmtId="0" fontId="0" fillId="2" borderId="89" xfId="0" applyFill="1" applyBorder="1" applyAlignment="1">
      <alignment horizontal="center" vertical="center"/>
    </xf>
    <xf numFmtId="0" fontId="0" fillId="2" borderId="90" xfId="0" applyFill="1" applyBorder="1" applyAlignment="1">
      <alignment horizontal="center"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2" xfId="0" applyBorder="1">
      <alignment vertical="center"/>
    </xf>
    <xf numFmtId="0" fontId="0" fillId="0" borderId="4" xfId="0" applyBorder="1">
      <alignment vertical="center"/>
    </xf>
    <xf numFmtId="0" fontId="0" fillId="0" borderId="1" xfId="0" applyBorder="1">
      <alignment vertical="center"/>
    </xf>
    <xf numFmtId="0" fontId="0" fillId="0" borderId="76" xfId="0" applyBorder="1">
      <alignment vertical="center"/>
    </xf>
    <xf numFmtId="0" fontId="0" fillId="0" borderId="26" xfId="0" applyBorder="1">
      <alignment vertical="center"/>
    </xf>
    <xf numFmtId="0" fontId="0" fillId="0" borderId="62" xfId="0" applyBorder="1">
      <alignment vertical="center"/>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3" borderId="30" xfId="0" applyFill="1" applyBorder="1" applyAlignment="1">
      <alignment horizontal="center" vertical="center"/>
    </xf>
    <xf numFmtId="0" fontId="0" fillId="3" borderId="35" xfId="0" applyFill="1" applyBorder="1" applyAlignment="1">
      <alignment horizontal="center" vertical="center"/>
    </xf>
    <xf numFmtId="0" fontId="0" fillId="3" borderId="11" xfId="0" applyFill="1" applyBorder="1" applyAlignment="1">
      <alignment horizontal="center" vertical="center"/>
    </xf>
    <xf numFmtId="0" fontId="0" fillId="0" borderId="92" xfId="0" applyBorder="1" applyAlignment="1">
      <alignment horizontal="center" vertical="center"/>
    </xf>
    <xf numFmtId="0" fontId="0" fillId="0" borderId="91" xfId="0" applyBorder="1" applyAlignment="1">
      <alignment horizontal="center" vertical="center"/>
    </xf>
    <xf numFmtId="0" fontId="0" fillId="0" borderId="90" xfId="0" applyBorder="1" applyAlignment="1">
      <alignment horizontal="center" vertical="center"/>
    </xf>
    <xf numFmtId="0" fontId="0" fillId="0" borderId="11" xfId="0" applyBorder="1">
      <alignment vertical="center"/>
    </xf>
    <xf numFmtId="0" fontId="7" fillId="0" borderId="0" xfId="0" applyFont="1" applyAlignment="1">
      <alignment horizontal="left" vertical="center"/>
    </xf>
    <xf numFmtId="0" fontId="0" fillId="0" borderId="53"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83"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82"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4" borderId="54" xfId="0" applyFill="1" applyBorder="1">
      <alignment vertical="center"/>
    </xf>
    <xf numFmtId="0" fontId="0" fillId="4" borderId="55" xfId="0" applyFill="1" applyBorder="1" applyAlignment="1">
      <alignment horizontal="center" vertical="center"/>
    </xf>
    <xf numFmtId="0" fontId="2" fillId="4" borderId="54"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56" xfId="0" applyFont="1" applyFill="1" applyBorder="1" applyAlignment="1">
      <alignment horizontal="center" vertical="center"/>
    </xf>
    <xf numFmtId="0" fontId="0" fillId="4" borderId="56" xfId="0" applyFill="1" applyBorder="1" applyAlignment="1">
      <alignment horizontal="center" vertical="center"/>
    </xf>
    <xf numFmtId="0" fontId="0" fillId="2" borderId="119" xfId="0" applyFill="1" applyBorder="1">
      <alignment vertical="center"/>
    </xf>
    <xf numFmtId="0" fontId="2" fillId="0" borderId="44" xfId="0" applyFont="1" applyBorder="1" applyAlignment="1">
      <alignment horizontal="center" vertical="center"/>
    </xf>
    <xf numFmtId="0" fontId="2" fillId="0" borderId="43" xfId="0" applyFont="1" applyBorder="1" applyAlignment="1">
      <alignment vertical="center" wrapText="1"/>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4" borderId="58" xfId="0" applyFill="1" applyBorder="1" applyAlignment="1">
      <alignment horizontal="center" vertical="center"/>
    </xf>
    <xf numFmtId="0" fontId="0" fillId="4" borderId="22" xfId="0" applyFill="1" applyBorder="1" applyAlignment="1">
      <alignment horizontal="center" vertical="center"/>
    </xf>
    <xf numFmtId="0" fontId="0" fillId="4" borderId="59" xfId="0" applyFill="1" applyBorder="1" applyAlignment="1">
      <alignment horizontal="center" vertical="center"/>
    </xf>
    <xf numFmtId="0" fontId="0" fillId="0" borderId="109" xfId="0" applyBorder="1" applyAlignment="1">
      <alignment horizontal="left" vertical="center"/>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1" xfId="0" applyBorder="1" applyAlignment="1">
      <alignment horizontal="left" vertical="center"/>
    </xf>
    <xf numFmtId="0" fontId="0" fillId="0" borderId="17" xfId="0" applyBorder="1" applyAlignment="1" applyProtection="1">
      <alignment horizontal="center" vertical="center" justifyLastLine="1"/>
      <protection locked="0"/>
    </xf>
    <xf numFmtId="0" fontId="0" fillId="0" borderId="53" xfId="0" applyBorder="1" applyAlignment="1" applyProtection="1">
      <alignment horizontal="center" vertical="center" justifyLastLine="1"/>
      <protection locked="0"/>
    </xf>
    <xf numFmtId="0" fontId="0" fillId="0" borderId="18" xfId="0" applyBorder="1" applyAlignment="1" applyProtection="1">
      <alignment horizontal="center" vertical="center" justifyLastLine="1"/>
      <protection locked="0"/>
    </xf>
    <xf numFmtId="0" fontId="0" fillId="0" borderId="1" xfId="0" applyBorder="1" applyAlignment="1" applyProtection="1">
      <alignment horizontal="center" vertical="center" justifyLastLine="1"/>
      <protection locked="0"/>
    </xf>
    <xf numFmtId="0" fontId="0" fillId="0" borderId="19" xfId="0" applyBorder="1" applyAlignment="1" applyProtection="1">
      <alignment horizontal="center" vertical="center" justifyLastLine="1"/>
      <protection locked="0"/>
    </xf>
    <xf numFmtId="0" fontId="0" fillId="0" borderId="39" xfId="0" applyBorder="1" applyAlignment="1" applyProtection="1">
      <alignment horizontal="center" vertical="center" justifyLastLine="1"/>
      <protection locked="0"/>
    </xf>
    <xf numFmtId="0" fontId="0" fillId="4" borderId="23" xfId="0" applyFill="1" applyBorder="1" applyAlignment="1">
      <alignment horizontal="center" vertical="center"/>
    </xf>
    <xf numFmtId="0" fontId="2" fillId="0" borderId="51" xfId="0" applyFont="1" applyBorder="1" applyAlignment="1">
      <alignment horizontal="center" vertical="center"/>
    </xf>
    <xf numFmtId="0" fontId="2" fillId="0" borderId="63" xfId="0" applyFont="1" applyBorder="1" applyAlignment="1">
      <alignment horizontal="center"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0" fontId="0" fillId="0" borderId="36" xfId="0" applyBorder="1" applyAlignment="1">
      <alignment horizontal="left" vertical="center"/>
    </xf>
    <xf numFmtId="0" fontId="0" fillId="0" borderId="21" xfId="0" applyBorder="1" applyAlignment="1">
      <alignment horizontal="left" vertical="center"/>
    </xf>
    <xf numFmtId="0" fontId="0" fillId="0" borderId="75" xfId="0" applyBorder="1" applyAlignment="1">
      <alignment horizontal="left" vertical="center"/>
    </xf>
    <xf numFmtId="0" fontId="0" fillId="4" borderId="114" xfId="0" applyFill="1" applyBorder="1" applyAlignment="1">
      <alignment horizontal="center" vertical="center"/>
    </xf>
    <xf numFmtId="0" fontId="0" fillId="4" borderId="115" xfId="0" applyFill="1" applyBorder="1" applyAlignment="1">
      <alignment horizontal="center" vertical="center"/>
    </xf>
    <xf numFmtId="0" fontId="0" fillId="4" borderId="116" xfId="0" applyFill="1" applyBorder="1" applyAlignment="1">
      <alignment horizontal="center" vertical="center"/>
    </xf>
    <xf numFmtId="0" fontId="0" fillId="0" borderId="28" xfId="0" applyBorder="1" applyAlignment="1">
      <alignment horizontal="left" vertical="center"/>
    </xf>
    <xf numFmtId="0" fontId="0" fillId="0" borderId="117" xfId="0" applyBorder="1" applyAlignment="1">
      <alignment horizontal="left" vertical="center"/>
    </xf>
    <xf numFmtId="0" fontId="0" fillId="0" borderId="118"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24" xfId="0" applyBorder="1" applyAlignment="1">
      <alignment horizontal="left" vertical="center"/>
    </xf>
    <xf numFmtId="0" fontId="0" fillId="0" borderId="76"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56" fontId="2" fillId="0" borderId="15" xfId="0" applyNumberFormat="1" applyFont="1" applyBorder="1" applyAlignment="1">
      <alignment horizontal="center" vertical="center"/>
    </xf>
    <xf numFmtId="0" fontId="2" fillId="0" borderId="8" xfId="0" applyFont="1" applyBorder="1" applyAlignment="1">
      <alignment horizontal="center" vertical="center"/>
    </xf>
    <xf numFmtId="0" fontId="0" fillId="4" borderId="57" xfId="0" applyFill="1" applyBorder="1" applyAlignment="1">
      <alignment horizontal="center" vertical="center"/>
    </xf>
    <xf numFmtId="0" fontId="0" fillId="4" borderId="55" xfId="0" applyFill="1" applyBorder="1" applyAlignment="1">
      <alignment horizontal="center" vertical="center"/>
    </xf>
    <xf numFmtId="0" fontId="0" fillId="0" borderId="12" xfId="0" applyBorder="1" applyAlignment="1">
      <alignment horizontal="left" vertical="center"/>
    </xf>
    <xf numFmtId="0" fontId="0" fillId="0" borderId="14" xfId="0" applyBorder="1" applyAlignment="1">
      <alignment horizontal="left"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xf>
    <xf numFmtId="0" fontId="2" fillId="0" borderId="60" xfId="0" applyFont="1" applyBorder="1" applyAlignment="1">
      <alignment horizontal="center" vertical="center"/>
    </xf>
    <xf numFmtId="0" fontId="2" fillId="0" borderId="50" xfId="0" applyFont="1" applyBorder="1" applyAlignment="1">
      <alignment horizontal="center" vertical="center"/>
    </xf>
    <xf numFmtId="0" fontId="2" fillId="0" borderId="61"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6" fillId="0" borderId="0" xfId="0" applyFont="1" applyAlignment="1">
      <alignment horizontal="center" vertical="center"/>
    </xf>
    <xf numFmtId="0" fontId="0" fillId="2" borderId="25" xfId="0" applyFill="1" applyBorder="1" applyAlignment="1">
      <alignment horizontal="left" vertical="center" justifyLastLine="1"/>
    </xf>
    <xf numFmtId="0" fontId="0" fillId="2" borderId="62" xfId="0" applyFill="1" applyBorder="1" applyAlignment="1">
      <alignment horizontal="left" vertical="center" justifyLastLine="1"/>
    </xf>
    <xf numFmtId="0" fontId="0" fillId="2" borderId="19" xfId="0" applyFill="1" applyBorder="1" applyAlignment="1">
      <alignment horizontal="left" vertical="center" justifyLastLine="1"/>
    </xf>
    <xf numFmtId="0" fontId="0" fillId="2" borderId="39" xfId="0" applyFill="1" applyBorder="1" applyAlignment="1">
      <alignment horizontal="left" vertical="center" justifyLastLine="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0" fillId="0" borderId="20" xfId="0" applyBorder="1" applyAlignment="1" applyProtection="1">
      <alignment horizontal="center" vertical="center" justifyLastLine="1"/>
      <protection locked="0"/>
    </xf>
    <xf numFmtId="0" fontId="0" fillId="0" borderId="40" xfId="0" applyBorder="1" applyAlignment="1" applyProtection="1">
      <alignment horizontal="center" vertical="center" justifyLastLine="1"/>
      <protection locked="0"/>
    </xf>
    <xf numFmtId="0" fontId="0" fillId="2" borderId="17" xfId="0" applyFill="1" applyBorder="1" applyAlignment="1">
      <alignment horizontal="left" vertical="center" justifyLastLine="1"/>
    </xf>
    <xf numFmtId="0" fontId="0" fillId="2" borderId="53" xfId="0" applyFill="1" applyBorder="1" applyAlignment="1">
      <alignment horizontal="left" vertical="center" justifyLastLine="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cellXfs>
  <cellStyles count="1">
    <cellStyle name="標準" xfId="0" builtinId="0"/>
  </cellStyles>
  <dxfs count="6">
    <dxf>
      <font>
        <color rgb="FFFF0000"/>
      </font>
      <fill>
        <patternFill>
          <bgColor theme="5" tint="0.39994506668294322"/>
        </patternFill>
      </fill>
    </dxf>
    <dxf>
      <fill>
        <patternFill>
          <bgColor theme="1"/>
        </patternFill>
      </fill>
    </dxf>
    <dxf>
      <fill>
        <patternFill>
          <bgColor theme="0"/>
        </patternFill>
      </fill>
    </dxf>
    <dxf>
      <fill>
        <patternFill patternType="none">
          <bgColor auto="1"/>
        </patternFill>
      </fill>
    </dxf>
    <dxf>
      <font>
        <color rgb="FFFF0000"/>
      </font>
      <fill>
        <patternFill>
          <bgColor theme="5" tint="0.59996337778862885"/>
        </patternFill>
      </fill>
    </dxf>
    <dxf>
      <fill>
        <patternFill patternType="none">
          <bgColor auto="1"/>
        </patternFill>
      </fill>
    </dxf>
  </dxfs>
  <tableStyles count="0" defaultTableStyle="TableStyleMedium9" defaultPivotStyle="PivotStyleLight16"/>
  <colors>
    <mruColors>
      <color rgb="FFFFCCCC"/>
      <color rgb="FFFF99CC"/>
      <color rgb="FFCCFFFF"/>
      <color rgb="FFFFFF99"/>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144780</xdr:colOff>
      <xdr:row>75</xdr:row>
      <xdr:rowOff>140970</xdr:rowOff>
    </xdr:from>
    <xdr:to>
      <xdr:col>23</xdr:col>
      <xdr:colOff>175260</xdr:colOff>
      <xdr:row>104</xdr:row>
      <xdr:rowOff>93345</xdr:rowOff>
    </xdr:to>
    <xdr:sp macro="" textlink="">
      <xdr:nvSpPr>
        <xdr:cNvPr id="4" name="テキスト ボックス 3">
          <a:extLst>
            <a:ext uri="{FF2B5EF4-FFF2-40B4-BE49-F238E27FC236}">
              <a16:creationId xmlns:a16="http://schemas.microsoft.com/office/drawing/2014/main" id="{2D8E9DFE-846E-44E2-BB08-7BA7788FE052}"/>
            </a:ext>
          </a:extLst>
        </xdr:cNvPr>
        <xdr:cNvSpPr txBox="1"/>
      </xdr:nvSpPr>
      <xdr:spPr>
        <a:xfrm>
          <a:off x="11936730" y="13571220"/>
          <a:ext cx="1773555" cy="4943475"/>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r>
            <a:rPr kumimoji="1" lang="ja-JP" altLang="en-US" sz="2400" b="1"/>
            <a:t>セルが</a:t>
          </a:r>
          <a:r>
            <a:rPr kumimoji="1" lang="ja-JP" altLang="en-US" sz="2400" b="1">
              <a:solidFill>
                <a:srgbClr val="FF0000"/>
              </a:solidFill>
            </a:rPr>
            <a:t>赤く</a:t>
          </a:r>
          <a:r>
            <a:rPr kumimoji="1" lang="ja-JP" altLang="en-US" sz="2400" b="1"/>
            <a:t>なったら重複しています。</a:t>
          </a:r>
          <a:endParaRPr kumimoji="1" lang="en-US" altLang="ja-JP" sz="2400" b="1"/>
        </a:p>
        <a:p>
          <a:r>
            <a:rPr kumimoji="1" lang="ja-JP" altLang="en-US" sz="2400" b="1"/>
            <a:t>入力内容をご確認ください。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8A8C2-7669-4B6D-8B6A-29F3787D5DDA}">
  <sheetPr>
    <tabColor rgb="FF00B050"/>
    <pageSetUpPr fitToPage="1"/>
  </sheetPr>
  <dimension ref="A1:AH115"/>
  <sheetViews>
    <sheetView tabSelected="1" zoomScaleNormal="100" workbookViewId="0">
      <selection activeCell="D70" sqref="D70"/>
    </sheetView>
  </sheetViews>
  <sheetFormatPr defaultColWidth="9" defaultRowHeight="13.5"/>
  <cols>
    <col min="1" max="9" width="8" style="1" customWidth="1"/>
    <col min="10" max="11" width="10.125" style="1" customWidth="1"/>
    <col min="12" max="12" width="8" style="1" customWidth="1"/>
    <col min="13" max="19" width="8" customWidth="1"/>
    <col min="20" max="20" width="2.75" bestFit="1" customWidth="1"/>
    <col min="21" max="21" width="5.25" bestFit="1" customWidth="1"/>
    <col min="22" max="26" width="7.5" customWidth="1"/>
  </cols>
  <sheetData>
    <row r="1" spans="1:34" ht="25.5">
      <c r="A1" s="210" t="s">
        <v>87</v>
      </c>
      <c r="B1" s="210"/>
      <c r="C1" s="210"/>
      <c r="D1" s="210"/>
      <c r="E1" s="210"/>
      <c r="F1" s="210"/>
      <c r="G1" s="210"/>
      <c r="H1" s="210"/>
      <c r="I1" s="210"/>
      <c r="J1" s="210"/>
      <c r="K1" s="210"/>
      <c r="L1" s="210"/>
      <c r="M1" s="210"/>
      <c r="N1" s="210"/>
      <c r="O1" s="210"/>
      <c r="P1" s="210"/>
      <c r="Q1" s="210"/>
      <c r="R1" s="210"/>
    </row>
    <row r="2" spans="1:34" ht="17.25">
      <c r="A2" t="s">
        <v>56</v>
      </c>
      <c r="B2"/>
      <c r="C2" s="5"/>
      <c r="D2"/>
      <c r="E2"/>
      <c r="F2" s="5"/>
      <c r="G2" s="5"/>
      <c r="H2" s="5"/>
      <c r="I2" s="5"/>
      <c r="J2" s="5"/>
      <c r="K2" s="5"/>
      <c r="L2" s="5"/>
      <c r="M2" s="5"/>
    </row>
    <row r="3" spans="1:34" ht="17.25" customHeight="1">
      <c r="A3" t="s">
        <v>86</v>
      </c>
      <c r="B3"/>
      <c r="C3"/>
      <c r="D3"/>
      <c r="E3"/>
      <c r="F3"/>
      <c r="G3"/>
      <c r="H3"/>
      <c r="I3"/>
      <c r="J3"/>
      <c r="K3"/>
      <c r="L3"/>
    </row>
    <row r="4" spans="1:34" ht="17.25" customHeight="1">
      <c r="A4" t="s">
        <v>125</v>
      </c>
      <c r="B4"/>
      <c r="C4"/>
      <c r="D4"/>
      <c r="E4"/>
      <c r="F4"/>
      <c r="G4"/>
      <c r="H4"/>
      <c r="I4"/>
      <c r="J4"/>
      <c r="K4"/>
      <c r="L4"/>
      <c r="U4" t="s">
        <v>18</v>
      </c>
    </row>
    <row r="5" spans="1:34" ht="18" thickBot="1">
      <c r="A5" t="s">
        <v>109</v>
      </c>
      <c r="B5"/>
      <c r="C5"/>
      <c r="D5"/>
      <c r="E5"/>
      <c r="F5"/>
      <c r="G5"/>
      <c r="H5"/>
      <c r="I5" s="5"/>
      <c r="J5" s="5"/>
      <c r="K5"/>
      <c r="L5"/>
      <c r="U5" t="s">
        <v>59</v>
      </c>
      <c r="Z5" s="76"/>
      <c r="AA5" s="76"/>
      <c r="AB5" s="76"/>
      <c r="AC5" s="76"/>
      <c r="AD5" s="76"/>
      <c r="AE5" s="76"/>
      <c r="AF5" s="76"/>
      <c r="AG5" s="76"/>
      <c r="AH5" s="76"/>
    </row>
    <row r="6" spans="1:34" ht="15" customHeight="1" thickBot="1">
      <c r="A6" s="2" t="s">
        <v>85</v>
      </c>
      <c r="K6" s="33" t="s">
        <v>13</v>
      </c>
      <c r="U6" s="196" t="s">
        <v>57</v>
      </c>
      <c r="V6" s="152"/>
      <c r="W6" s="150" t="s">
        <v>58</v>
      </c>
      <c r="X6" s="151"/>
      <c r="Y6" s="151"/>
      <c r="Z6" s="151"/>
      <c r="AA6" s="174"/>
    </row>
    <row r="7" spans="1:34" ht="15" customHeight="1" thickTop="1" thickBot="1">
      <c r="A7" s="2" t="s">
        <v>83</v>
      </c>
      <c r="K7" s="223" t="s">
        <v>14</v>
      </c>
      <c r="L7" s="222"/>
      <c r="M7" s="221" t="s">
        <v>9</v>
      </c>
      <c r="N7" s="222"/>
      <c r="O7" s="81" t="s">
        <v>10</v>
      </c>
      <c r="P7" s="82"/>
      <c r="Q7" s="81" t="s">
        <v>11</v>
      </c>
      <c r="R7" s="83"/>
      <c r="U7" s="194" t="s">
        <v>88</v>
      </c>
      <c r="V7" s="195"/>
      <c r="W7" s="191" t="s">
        <v>66</v>
      </c>
      <c r="X7" s="192"/>
      <c r="Y7" s="192"/>
      <c r="Z7" s="192"/>
      <c r="AA7" s="193"/>
    </row>
    <row r="8" spans="1:34" ht="15" customHeight="1" thickTop="1" thickBot="1">
      <c r="A8" t="s">
        <v>64</v>
      </c>
      <c r="K8" s="84" t="s">
        <v>127</v>
      </c>
      <c r="L8" s="85"/>
      <c r="M8" s="34">
        <f>COUNTIFS($C$16:$C$115,"1",G16:G115,"1")</f>
        <v>0</v>
      </c>
      <c r="N8" s="62" t="s">
        <v>12</v>
      </c>
      <c r="O8" s="34">
        <f>SUMIFS($H$16:$H$115,$C$16:$C$115,"1")</f>
        <v>0</v>
      </c>
      <c r="P8" s="63" t="s">
        <v>12</v>
      </c>
      <c r="Q8" s="35">
        <f>COUNTIFS($C$16:$C$115,"1",I16:I115,"1")</f>
        <v>0</v>
      </c>
      <c r="R8" s="64" t="s">
        <v>12</v>
      </c>
      <c r="S8" s="32"/>
      <c r="U8" s="206" t="s">
        <v>89</v>
      </c>
      <c r="V8" s="207"/>
      <c r="W8" s="198" t="s">
        <v>65</v>
      </c>
      <c r="X8" s="198"/>
      <c r="Y8" s="198"/>
      <c r="Z8" s="198"/>
      <c r="AA8" s="199"/>
    </row>
    <row r="9" spans="1:34" ht="15" customHeight="1" thickBot="1">
      <c r="K9" s="86" t="s">
        <v>128</v>
      </c>
      <c r="L9" s="87"/>
      <c r="M9" s="36">
        <f>COUNTIFS($D$16:$D$115,"1",G16:G115,"1")</f>
        <v>0</v>
      </c>
      <c r="N9" s="37" t="s">
        <v>12</v>
      </c>
      <c r="O9" s="36">
        <f>SUMIFS($H$16:$H$115,$D$16:$D$115,"1")</f>
        <v>0</v>
      </c>
      <c r="P9" s="38" t="s">
        <v>12</v>
      </c>
      <c r="Q9" s="39">
        <f>COUNTIFS($D$16:$D$115,"1",I16:I115,"1")</f>
        <v>0</v>
      </c>
      <c r="R9" s="40" t="s">
        <v>12</v>
      </c>
      <c r="S9" s="32"/>
      <c r="U9" s="41"/>
      <c r="V9" s="41"/>
      <c r="W9" s="2"/>
      <c r="X9" s="2"/>
      <c r="Y9" s="2"/>
      <c r="Z9" s="2"/>
      <c r="AA9" s="2"/>
    </row>
    <row r="10" spans="1:34" ht="15" customHeight="1" thickBot="1">
      <c r="A10" s="119" t="s">
        <v>104</v>
      </c>
      <c r="G10" s="2"/>
      <c r="H10" s="2"/>
      <c r="I10" s="2"/>
      <c r="J10" s="2"/>
      <c r="K10"/>
      <c r="L10" s="18"/>
      <c r="M10" s="32"/>
      <c r="N10" s="32"/>
      <c r="O10" s="32"/>
      <c r="P10" s="32"/>
      <c r="Q10" s="32"/>
      <c r="R10" s="32"/>
      <c r="S10" s="32"/>
      <c r="U10" t="s">
        <v>123</v>
      </c>
    </row>
    <row r="11" spans="1:34" ht="14.25" thickBot="1">
      <c r="A11" s="224" t="s">
        <v>1</v>
      </c>
      <c r="B11" s="226" t="s">
        <v>6</v>
      </c>
      <c r="C11" s="228" t="s">
        <v>129</v>
      </c>
      <c r="D11" s="226" t="s">
        <v>130</v>
      </c>
      <c r="E11" s="202" t="s">
        <v>2</v>
      </c>
      <c r="F11" s="203"/>
      <c r="G11" s="200" t="s">
        <v>0</v>
      </c>
      <c r="H11" s="200" t="s">
        <v>70</v>
      </c>
      <c r="I11" s="215" t="s">
        <v>7</v>
      </c>
      <c r="J11" s="96" t="s">
        <v>120</v>
      </c>
      <c r="K11" s="146" t="s">
        <v>122</v>
      </c>
      <c r="L11" s="208" t="s">
        <v>69</v>
      </c>
      <c r="M11" s="208"/>
      <c r="N11" s="208"/>
      <c r="O11" s="209"/>
      <c r="P11" s="175" t="s">
        <v>62</v>
      </c>
      <c r="Q11" s="175"/>
      <c r="R11" s="176"/>
      <c r="S11" s="41"/>
      <c r="U11" s="138" t="s">
        <v>90</v>
      </c>
      <c r="V11" s="139" t="s">
        <v>91</v>
      </c>
      <c r="W11" s="197" t="s">
        <v>92</v>
      </c>
      <c r="X11" s="197"/>
      <c r="Y11" s="197" t="s">
        <v>93</v>
      </c>
      <c r="Z11" s="150"/>
      <c r="AA11" s="182"/>
      <c r="AB11" s="183"/>
      <c r="AC11" s="183"/>
      <c r="AD11" s="184"/>
    </row>
    <row r="12" spans="1:34" ht="12.75" customHeight="1" thickTop="1" thickBot="1">
      <c r="A12" s="225"/>
      <c r="B12" s="227"/>
      <c r="C12" s="229"/>
      <c r="D12" s="227"/>
      <c r="E12" s="204"/>
      <c r="F12" s="205"/>
      <c r="G12" s="201"/>
      <c r="H12" s="201"/>
      <c r="I12" s="216"/>
      <c r="J12" s="97" t="s">
        <v>121</v>
      </c>
      <c r="K12" s="145" t="s">
        <v>121</v>
      </c>
      <c r="L12" s="71" t="s">
        <v>30</v>
      </c>
      <c r="M12" s="68" t="s">
        <v>55</v>
      </c>
      <c r="N12" s="71" t="s">
        <v>30</v>
      </c>
      <c r="O12" s="65" t="s">
        <v>55</v>
      </c>
      <c r="P12" s="177"/>
      <c r="Q12" s="177"/>
      <c r="R12" s="178"/>
      <c r="S12" s="41"/>
      <c r="U12" s="122" t="s">
        <v>94</v>
      </c>
      <c r="V12" s="123" t="s">
        <v>110</v>
      </c>
      <c r="W12" s="124" t="s">
        <v>111</v>
      </c>
      <c r="X12" s="125" t="s">
        <v>112</v>
      </c>
      <c r="Y12" s="124" t="s">
        <v>113</v>
      </c>
      <c r="Z12" s="134" t="s">
        <v>114</v>
      </c>
      <c r="AA12" s="153" t="s">
        <v>115</v>
      </c>
      <c r="AB12" s="154"/>
      <c r="AC12" s="154"/>
      <c r="AD12" s="155"/>
    </row>
    <row r="13" spans="1:34" ht="13.5" customHeight="1" thickTop="1">
      <c r="A13" s="91" t="s">
        <v>3</v>
      </c>
      <c r="B13" s="92" t="s">
        <v>8</v>
      </c>
      <c r="C13" s="91">
        <v>1</v>
      </c>
      <c r="D13" s="93"/>
      <c r="E13" s="211" t="s">
        <v>4</v>
      </c>
      <c r="F13" s="212"/>
      <c r="G13" s="94">
        <v>1</v>
      </c>
      <c r="H13" s="94"/>
      <c r="I13" s="92"/>
      <c r="J13" s="98" t="s">
        <v>106</v>
      </c>
      <c r="K13" s="91" t="s">
        <v>108</v>
      </c>
      <c r="L13" s="72">
        <v>8</v>
      </c>
      <c r="M13" s="69" t="s">
        <v>60</v>
      </c>
      <c r="N13" s="72">
        <v>5</v>
      </c>
      <c r="O13" s="69" t="s">
        <v>61</v>
      </c>
      <c r="P13" s="43"/>
      <c r="Q13" s="43"/>
      <c r="R13" s="44"/>
      <c r="T13" s="51"/>
      <c r="U13" s="23" t="s">
        <v>95</v>
      </c>
      <c r="V13" s="60" t="s">
        <v>111</v>
      </c>
      <c r="W13" s="121" t="s">
        <v>110</v>
      </c>
      <c r="X13" s="120" t="s">
        <v>112</v>
      </c>
      <c r="Y13" s="121" t="s">
        <v>113</v>
      </c>
      <c r="Z13" s="135" t="s">
        <v>114</v>
      </c>
      <c r="AA13" s="156"/>
      <c r="AB13" s="157"/>
      <c r="AC13" s="157"/>
      <c r="AD13" s="158"/>
    </row>
    <row r="14" spans="1:34" ht="13.5" customHeight="1">
      <c r="A14" s="6" t="s">
        <v>3</v>
      </c>
      <c r="B14" s="7" t="s">
        <v>8</v>
      </c>
      <c r="C14" s="6"/>
      <c r="D14" s="8">
        <v>1</v>
      </c>
      <c r="E14" s="219" t="s">
        <v>71</v>
      </c>
      <c r="F14" s="220"/>
      <c r="G14" s="9">
        <v>1</v>
      </c>
      <c r="H14" s="9">
        <v>1</v>
      </c>
      <c r="I14" s="7"/>
      <c r="J14" s="99" t="s">
        <v>107</v>
      </c>
      <c r="K14" s="6" t="s">
        <v>72</v>
      </c>
      <c r="L14" s="144"/>
      <c r="M14" s="88"/>
      <c r="N14" s="80"/>
      <c r="O14" s="88"/>
      <c r="P14" s="89"/>
      <c r="Q14" s="89"/>
      <c r="R14" s="90"/>
      <c r="T14" s="51"/>
      <c r="U14" s="126" t="s">
        <v>96</v>
      </c>
      <c r="V14" s="127" t="s">
        <v>110</v>
      </c>
      <c r="W14" s="128" t="s">
        <v>113</v>
      </c>
      <c r="X14" s="129" t="s">
        <v>114</v>
      </c>
      <c r="Y14" s="128" t="s">
        <v>112</v>
      </c>
      <c r="Z14" s="136" t="s">
        <v>111</v>
      </c>
      <c r="AA14" s="185" t="s">
        <v>126</v>
      </c>
      <c r="AB14" s="186"/>
      <c r="AC14" s="186"/>
      <c r="AD14" s="187"/>
    </row>
    <row r="15" spans="1:34" ht="13.5" customHeight="1" thickBot="1">
      <c r="A15" s="45" t="s">
        <v>3</v>
      </c>
      <c r="B15" s="46" t="s">
        <v>8</v>
      </c>
      <c r="C15" s="45">
        <v>1</v>
      </c>
      <c r="D15" s="47"/>
      <c r="E15" s="213" t="s">
        <v>5</v>
      </c>
      <c r="F15" s="214"/>
      <c r="G15" s="48"/>
      <c r="H15" s="48"/>
      <c r="I15" s="46">
        <v>1</v>
      </c>
      <c r="J15" s="100"/>
      <c r="K15" s="45"/>
      <c r="L15" s="80"/>
      <c r="M15" s="70"/>
      <c r="N15" s="80"/>
      <c r="O15" s="70"/>
      <c r="P15" s="49"/>
      <c r="Q15" s="49"/>
      <c r="R15" s="50"/>
      <c r="T15" s="51"/>
      <c r="U15" s="23" t="s">
        <v>97</v>
      </c>
      <c r="V15" s="60" t="s">
        <v>112</v>
      </c>
      <c r="W15" s="121" t="s">
        <v>111</v>
      </c>
      <c r="X15" s="120" t="s">
        <v>110</v>
      </c>
      <c r="Y15" s="121" t="s">
        <v>113</v>
      </c>
      <c r="Z15" s="135" t="s">
        <v>114</v>
      </c>
      <c r="AA15" s="165"/>
      <c r="AB15" s="166"/>
      <c r="AC15" s="166"/>
      <c r="AD15" s="167"/>
    </row>
    <row r="16" spans="1:34" ht="15" customHeight="1">
      <c r="A16" s="110">
        <v>1</v>
      </c>
      <c r="B16" s="24"/>
      <c r="C16" s="25"/>
      <c r="D16" s="26"/>
      <c r="E16" s="217"/>
      <c r="F16" s="218"/>
      <c r="G16" s="27"/>
      <c r="H16" s="27"/>
      <c r="I16" s="24"/>
      <c r="J16" s="115"/>
      <c r="K16" s="54"/>
      <c r="L16" s="78"/>
      <c r="M16" s="75" t="str">
        <f t="shared" ref="M16:M47" si="0">IFERROR(VLOOKUP(L16,$U$38:$Y$58,5,FALSE),"")</f>
        <v/>
      </c>
      <c r="N16" s="78"/>
      <c r="O16" s="75" t="str">
        <f t="shared" ref="O16:O47" si="1">IFERROR(VLOOKUP(N16,$U$38:$Y$56,5,FALSE),"")</f>
        <v/>
      </c>
      <c r="P16" s="179"/>
      <c r="Q16" s="180"/>
      <c r="R16" s="181"/>
      <c r="S16">
        <f>SUM(I16)</f>
        <v>0</v>
      </c>
      <c r="T16" s="51"/>
      <c r="U16" s="126" t="s">
        <v>98</v>
      </c>
      <c r="V16" s="127" t="s">
        <v>113</v>
      </c>
      <c r="W16" s="128" t="s">
        <v>114</v>
      </c>
      <c r="X16" s="129" t="s">
        <v>110</v>
      </c>
      <c r="Y16" s="128" t="s">
        <v>112</v>
      </c>
      <c r="Z16" s="136" t="s">
        <v>111</v>
      </c>
      <c r="AA16" s="185" t="s">
        <v>116</v>
      </c>
      <c r="AB16" s="186"/>
      <c r="AC16" s="186"/>
      <c r="AD16" s="187"/>
    </row>
    <row r="17" spans="1:30">
      <c r="A17" s="111">
        <v>2</v>
      </c>
      <c r="B17" s="10"/>
      <c r="C17" s="11"/>
      <c r="D17" s="12"/>
      <c r="E17" s="170"/>
      <c r="F17" s="171"/>
      <c r="G17" s="13"/>
      <c r="H17" s="13"/>
      <c r="I17" s="10"/>
      <c r="J17" s="116"/>
      <c r="K17" s="53"/>
      <c r="L17" s="73"/>
      <c r="M17" s="74" t="str">
        <f t="shared" si="0"/>
        <v/>
      </c>
      <c r="N17" s="73"/>
      <c r="O17" s="74" t="str">
        <f t="shared" si="1"/>
        <v/>
      </c>
      <c r="P17" s="159"/>
      <c r="Q17" s="160"/>
      <c r="R17" s="161"/>
      <c r="S17">
        <f t="shared" ref="S17:S80" si="2">SUM(I17)</f>
        <v>0</v>
      </c>
      <c r="T17" s="51"/>
      <c r="U17" s="23" t="s">
        <v>99</v>
      </c>
      <c r="V17" s="60" t="s">
        <v>114</v>
      </c>
      <c r="W17" s="121" t="s">
        <v>113</v>
      </c>
      <c r="X17" s="120" t="s">
        <v>110</v>
      </c>
      <c r="Y17" s="121" t="s">
        <v>112</v>
      </c>
      <c r="Z17" s="135" t="s">
        <v>111</v>
      </c>
      <c r="AA17" s="165"/>
      <c r="AB17" s="166"/>
      <c r="AC17" s="166"/>
      <c r="AD17" s="167"/>
    </row>
    <row r="18" spans="1:30" ht="15" customHeight="1">
      <c r="A18" s="111">
        <v>3</v>
      </c>
      <c r="B18" s="10"/>
      <c r="C18" s="11"/>
      <c r="D18" s="12"/>
      <c r="E18" s="170"/>
      <c r="F18" s="171"/>
      <c r="G18" s="13"/>
      <c r="H18" s="13"/>
      <c r="I18" s="10"/>
      <c r="J18" s="116"/>
      <c r="K18" s="53"/>
      <c r="L18" s="73"/>
      <c r="M18" s="74" t="str">
        <f t="shared" si="0"/>
        <v/>
      </c>
      <c r="N18" s="73"/>
      <c r="O18" s="74" t="str">
        <f t="shared" si="1"/>
        <v/>
      </c>
      <c r="P18" s="159"/>
      <c r="Q18" s="160"/>
      <c r="R18" s="161"/>
      <c r="S18">
        <f t="shared" si="2"/>
        <v>0</v>
      </c>
      <c r="T18" s="51"/>
      <c r="U18" s="126" t="s">
        <v>100</v>
      </c>
      <c r="V18" s="127" t="s">
        <v>111</v>
      </c>
      <c r="W18" s="128" t="s">
        <v>114</v>
      </c>
      <c r="X18" s="129" t="s">
        <v>113</v>
      </c>
      <c r="Y18" s="128" t="s">
        <v>112</v>
      </c>
      <c r="Z18" s="136" t="s">
        <v>110</v>
      </c>
      <c r="AA18" s="185" t="s">
        <v>117</v>
      </c>
      <c r="AB18" s="186"/>
      <c r="AC18" s="186"/>
      <c r="AD18" s="187"/>
    </row>
    <row r="19" spans="1:30">
      <c r="A19" s="111">
        <v>4</v>
      </c>
      <c r="B19" s="10"/>
      <c r="C19" s="11"/>
      <c r="D19" s="12"/>
      <c r="E19" s="170"/>
      <c r="F19" s="171"/>
      <c r="G19" s="13"/>
      <c r="H19" s="13"/>
      <c r="I19" s="10"/>
      <c r="J19" s="116"/>
      <c r="K19" s="53"/>
      <c r="L19" s="73"/>
      <c r="M19" s="74" t="str">
        <f t="shared" si="0"/>
        <v/>
      </c>
      <c r="N19" s="73"/>
      <c r="O19" s="74" t="str">
        <f t="shared" si="1"/>
        <v/>
      </c>
      <c r="P19" s="159"/>
      <c r="Q19" s="160"/>
      <c r="R19" s="161"/>
      <c r="S19">
        <f t="shared" si="2"/>
        <v>0</v>
      </c>
      <c r="T19" s="51"/>
      <c r="U19" s="23" t="s">
        <v>101</v>
      </c>
      <c r="V19" s="60" t="s">
        <v>112</v>
      </c>
      <c r="W19" s="121" t="s">
        <v>114</v>
      </c>
      <c r="X19" s="120" t="s">
        <v>113</v>
      </c>
      <c r="Y19" s="121" t="s">
        <v>111</v>
      </c>
      <c r="Z19" s="135" t="s">
        <v>110</v>
      </c>
      <c r="AA19" s="165"/>
      <c r="AB19" s="166"/>
      <c r="AC19" s="166"/>
      <c r="AD19" s="167"/>
    </row>
    <row r="20" spans="1:30" ht="15" customHeight="1">
      <c r="A20" s="111">
        <v>5</v>
      </c>
      <c r="B20" s="10"/>
      <c r="C20" s="11"/>
      <c r="D20" s="12"/>
      <c r="E20" s="170"/>
      <c r="F20" s="171"/>
      <c r="G20" s="13"/>
      <c r="H20" s="13"/>
      <c r="I20" s="10"/>
      <c r="J20" s="116"/>
      <c r="K20" s="3"/>
      <c r="L20" s="73"/>
      <c r="M20" s="74" t="str">
        <f t="shared" si="0"/>
        <v/>
      </c>
      <c r="N20" s="73"/>
      <c r="O20" s="74" t="str">
        <f t="shared" si="1"/>
        <v/>
      </c>
      <c r="P20" s="159"/>
      <c r="Q20" s="160"/>
      <c r="R20" s="161"/>
      <c r="S20">
        <f t="shared" si="2"/>
        <v>0</v>
      </c>
      <c r="T20" s="51"/>
      <c r="U20" s="126" t="s">
        <v>102</v>
      </c>
      <c r="V20" s="127" t="s">
        <v>113</v>
      </c>
      <c r="W20" s="128" t="s">
        <v>112</v>
      </c>
      <c r="X20" s="129" t="s">
        <v>111</v>
      </c>
      <c r="Y20" s="128" t="s">
        <v>114</v>
      </c>
      <c r="Z20" s="136" t="s">
        <v>110</v>
      </c>
      <c r="AA20" s="185" t="s">
        <v>118</v>
      </c>
      <c r="AB20" s="186"/>
      <c r="AC20" s="186"/>
      <c r="AD20" s="187"/>
    </row>
    <row r="21" spans="1:30" ht="14.25" thickBot="1">
      <c r="A21" s="111">
        <v>6</v>
      </c>
      <c r="B21" s="10"/>
      <c r="C21" s="11"/>
      <c r="D21" s="12"/>
      <c r="E21" s="170"/>
      <c r="F21" s="171"/>
      <c r="G21" s="13"/>
      <c r="H21" s="13"/>
      <c r="I21" s="10"/>
      <c r="J21" s="116"/>
      <c r="K21" s="53"/>
      <c r="L21" s="73"/>
      <c r="M21" s="74" t="str">
        <f t="shared" si="0"/>
        <v/>
      </c>
      <c r="N21" s="73"/>
      <c r="O21" s="74" t="str">
        <f t="shared" si="1"/>
        <v/>
      </c>
      <c r="P21" s="159"/>
      <c r="Q21" s="160"/>
      <c r="R21" s="161"/>
      <c r="S21">
        <f t="shared" si="2"/>
        <v>0</v>
      </c>
      <c r="U21" s="130" t="s">
        <v>103</v>
      </c>
      <c r="V21" s="131" t="s">
        <v>114</v>
      </c>
      <c r="W21" s="132" t="s">
        <v>112</v>
      </c>
      <c r="X21" s="133" t="s">
        <v>111</v>
      </c>
      <c r="Y21" s="132" t="s">
        <v>113</v>
      </c>
      <c r="Z21" s="137" t="s">
        <v>110</v>
      </c>
      <c r="AA21" s="188"/>
      <c r="AB21" s="189"/>
      <c r="AC21" s="189"/>
      <c r="AD21" s="190"/>
    </row>
    <row r="22" spans="1:30">
      <c r="A22" s="111">
        <v>7</v>
      </c>
      <c r="B22" s="10"/>
      <c r="C22" s="11"/>
      <c r="D22" s="12"/>
      <c r="E22" s="170"/>
      <c r="F22" s="171"/>
      <c r="G22" s="13"/>
      <c r="H22" s="13"/>
      <c r="I22" s="10"/>
      <c r="J22" s="116"/>
      <c r="K22" s="53"/>
      <c r="L22" s="73"/>
      <c r="M22" s="74" t="str">
        <f t="shared" si="0"/>
        <v/>
      </c>
      <c r="N22" s="73"/>
      <c r="O22" s="74" t="str">
        <f t="shared" si="1"/>
        <v/>
      </c>
      <c r="P22" s="159"/>
      <c r="Q22" s="160"/>
      <c r="R22" s="161"/>
      <c r="S22">
        <f t="shared" si="2"/>
        <v>0</v>
      </c>
    </row>
    <row r="23" spans="1:30">
      <c r="A23" s="111">
        <v>8</v>
      </c>
      <c r="B23" s="10"/>
      <c r="C23" s="11"/>
      <c r="D23" s="12"/>
      <c r="E23" s="170"/>
      <c r="F23" s="171"/>
      <c r="G23" s="13"/>
      <c r="H23" s="13"/>
      <c r="I23" s="10"/>
      <c r="J23" s="116"/>
      <c r="K23" s="53"/>
      <c r="L23" s="73"/>
      <c r="M23" s="74" t="str">
        <f t="shared" si="0"/>
        <v/>
      </c>
      <c r="N23" s="73"/>
      <c r="O23" s="74" t="str">
        <f t="shared" si="1"/>
        <v/>
      </c>
      <c r="P23" s="159"/>
      <c r="Q23" s="160"/>
      <c r="R23" s="161"/>
      <c r="S23">
        <f t="shared" si="2"/>
        <v>0</v>
      </c>
      <c r="U23" s="2" t="s">
        <v>124</v>
      </c>
      <c r="V23" s="41"/>
      <c r="W23" s="2"/>
      <c r="X23" s="2"/>
    </row>
    <row r="24" spans="1:30" ht="14.25" thickBot="1">
      <c r="A24" s="111">
        <v>9</v>
      </c>
      <c r="B24" s="10"/>
      <c r="C24" s="11"/>
      <c r="D24" s="12"/>
      <c r="E24" s="170"/>
      <c r="F24" s="171"/>
      <c r="G24" s="13"/>
      <c r="H24" s="13"/>
      <c r="I24" s="10"/>
      <c r="J24" s="116"/>
      <c r="K24" s="53"/>
      <c r="L24" s="73"/>
      <c r="M24" s="74" t="str">
        <f t="shared" si="0"/>
        <v/>
      </c>
      <c r="N24" s="73"/>
      <c r="O24" s="74" t="str">
        <f t="shared" si="1"/>
        <v/>
      </c>
      <c r="P24" s="159"/>
      <c r="Q24" s="160"/>
      <c r="R24" s="161"/>
      <c r="S24">
        <f t="shared" si="2"/>
        <v>0</v>
      </c>
      <c r="U24" t="s">
        <v>84</v>
      </c>
    </row>
    <row r="25" spans="1:30" ht="14.25" thickBot="1">
      <c r="A25" s="112">
        <v>10</v>
      </c>
      <c r="B25" s="19"/>
      <c r="C25" s="20"/>
      <c r="D25" s="21"/>
      <c r="E25" s="172"/>
      <c r="F25" s="173"/>
      <c r="G25" s="22"/>
      <c r="H25" s="22"/>
      <c r="I25" s="19"/>
      <c r="J25" s="117"/>
      <c r="K25" s="118"/>
      <c r="L25" s="79"/>
      <c r="M25" s="77" t="str">
        <f t="shared" si="0"/>
        <v/>
      </c>
      <c r="N25" s="79"/>
      <c r="O25" s="77" t="str">
        <f t="shared" si="1"/>
        <v/>
      </c>
      <c r="P25" s="162"/>
      <c r="Q25" s="163"/>
      <c r="R25" s="164"/>
      <c r="S25">
        <f t="shared" si="2"/>
        <v>0</v>
      </c>
      <c r="U25" s="140" t="s">
        <v>119</v>
      </c>
      <c r="V25" s="141" t="s">
        <v>19</v>
      </c>
      <c r="W25" s="141" t="s">
        <v>20</v>
      </c>
      <c r="X25" s="142" t="s">
        <v>21</v>
      </c>
    </row>
    <row r="26" spans="1:30">
      <c r="A26" s="113">
        <v>11</v>
      </c>
      <c r="B26" s="28"/>
      <c r="C26" s="29"/>
      <c r="D26" s="30"/>
      <c r="E26" s="168"/>
      <c r="F26" s="169"/>
      <c r="G26" s="31"/>
      <c r="H26" s="31"/>
      <c r="I26" s="28"/>
      <c r="J26" s="115"/>
      <c r="K26" s="54"/>
      <c r="L26" s="78"/>
      <c r="M26" s="75" t="str">
        <f t="shared" si="0"/>
        <v/>
      </c>
      <c r="N26" s="78"/>
      <c r="O26" s="75" t="str">
        <f t="shared" si="1"/>
        <v/>
      </c>
      <c r="P26" s="165"/>
      <c r="Q26" s="166"/>
      <c r="R26" s="167"/>
      <c r="S26">
        <f t="shared" si="2"/>
        <v>0</v>
      </c>
      <c r="U26" s="58" t="s">
        <v>22</v>
      </c>
      <c r="V26" s="59" t="s">
        <v>15</v>
      </c>
      <c r="W26" s="60" t="s">
        <v>16</v>
      </c>
      <c r="X26" s="61" t="s">
        <v>17</v>
      </c>
    </row>
    <row r="27" spans="1:30">
      <c r="A27" s="111">
        <v>12</v>
      </c>
      <c r="B27" s="10"/>
      <c r="C27" s="11"/>
      <c r="D27" s="12"/>
      <c r="E27" s="170"/>
      <c r="F27" s="171"/>
      <c r="G27" s="13"/>
      <c r="H27" s="13"/>
      <c r="I27" s="10"/>
      <c r="J27" s="116"/>
      <c r="K27" s="53"/>
      <c r="L27" s="73"/>
      <c r="M27" s="74" t="str">
        <f t="shared" si="0"/>
        <v/>
      </c>
      <c r="N27" s="73"/>
      <c r="O27" s="74" t="str">
        <f t="shared" si="1"/>
        <v/>
      </c>
      <c r="P27" s="159"/>
      <c r="Q27" s="160"/>
      <c r="R27" s="161"/>
      <c r="S27">
        <f t="shared" si="2"/>
        <v>0</v>
      </c>
      <c r="U27" s="55" t="s">
        <v>23</v>
      </c>
      <c r="V27" s="42" t="s">
        <v>15</v>
      </c>
      <c r="W27" s="52" t="s">
        <v>17</v>
      </c>
      <c r="X27" s="56" t="s">
        <v>16</v>
      </c>
    </row>
    <row r="28" spans="1:30">
      <c r="A28" s="111">
        <v>13</v>
      </c>
      <c r="B28" s="10"/>
      <c r="C28" s="11"/>
      <c r="D28" s="12"/>
      <c r="E28" s="170"/>
      <c r="F28" s="171"/>
      <c r="G28" s="13"/>
      <c r="H28" s="13"/>
      <c r="I28" s="10"/>
      <c r="J28" s="116"/>
      <c r="K28" s="53"/>
      <c r="L28" s="73"/>
      <c r="M28" s="74" t="str">
        <f t="shared" si="0"/>
        <v/>
      </c>
      <c r="N28" s="73"/>
      <c r="O28" s="74" t="str">
        <f t="shared" si="1"/>
        <v/>
      </c>
      <c r="P28" s="159"/>
      <c r="Q28" s="160"/>
      <c r="R28" s="161"/>
      <c r="S28">
        <f t="shared" si="2"/>
        <v>0</v>
      </c>
      <c r="U28" s="55" t="s">
        <v>24</v>
      </c>
      <c r="V28" s="42" t="s">
        <v>16</v>
      </c>
      <c r="W28" s="52" t="s">
        <v>15</v>
      </c>
      <c r="X28" s="56" t="s">
        <v>17</v>
      </c>
    </row>
    <row r="29" spans="1:30">
      <c r="A29" s="111">
        <v>14</v>
      </c>
      <c r="B29" s="10"/>
      <c r="C29" s="11"/>
      <c r="D29" s="12"/>
      <c r="E29" s="170"/>
      <c r="F29" s="171"/>
      <c r="G29" s="13"/>
      <c r="H29" s="13"/>
      <c r="I29" s="10"/>
      <c r="J29" s="116"/>
      <c r="K29" s="53"/>
      <c r="L29" s="73"/>
      <c r="M29" s="74" t="str">
        <f t="shared" si="0"/>
        <v/>
      </c>
      <c r="N29" s="73"/>
      <c r="O29" s="74" t="str">
        <f t="shared" si="1"/>
        <v/>
      </c>
      <c r="P29" s="159"/>
      <c r="Q29" s="160"/>
      <c r="R29" s="161"/>
      <c r="S29">
        <f t="shared" si="2"/>
        <v>0</v>
      </c>
      <c r="U29" s="55" t="s">
        <v>25</v>
      </c>
      <c r="V29" s="42" t="s">
        <v>16</v>
      </c>
      <c r="W29" s="42" t="s">
        <v>17</v>
      </c>
      <c r="X29" s="57" t="s">
        <v>15</v>
      </c>
    </row>
    <row r="30" spans="1:30">
      <c r="A30" s="111">
        <v>15</v>
      </c>
      <c r="B30" s="10"/>
      <c r="C30" s="11"/>
      <c r="D30" s="12"/>
      <c r="E30" s="170"/>
      <c r="F30" s="171"/>
      <c r="G30" s="13"/>
      <c r="H30" s="13"/>
      <c r="I30" s="10"/>
      <c r="J30" s="116"/>
      <c r="K30" s="53"/>
      <c r="L30" s="73"/>
      <c r="M30" s="74" t="str">
        <f t="shared" si="0"/>
        <v/>
      </c>
      <c r="N30" s="73"/>
      <c r="O30" s="74" t="str">
        <f t="shared" si="1"/>
        <v/>
      </c>
      <c r="P30" s="159"/>
      <c r="Q30" s="160"/>
      <c r="R30" s="161"/>
      <c r="S30">
        <f t="shared" si="2"/>
        <v>0</v>
      </c>
      <c r="U30" s="55" t="s">
        <v>26</v>
      </c>
      <c r="V30" s="42" t="s">
        <v>17</v>
      </c>
      <c r="W30" s="42" t="s">
        <v>15</v>
      </c>
      <c r="X30" s="57" t="s">
        <v>16</v>
      </c>
    </row>
    <row r="31" spans="1:30">
      <c r="A31" s="111">
        <v>16</v>
      </c>
      <c r="B31" s="10"/>
      <c r="C31" s="11"/>
      <c r="D31" s="12"/>
      <c r="E31" s="170"/>
      <c r="F31" s="171"/>
      <c r="G31" s="13"/>
      <c r="H31" s="13"/>
      <c r="I31" s="10"/>
      <c r="J31" s="116"/>
      <c r="K31" s="53"/>
      <c r="L31" s="73"/>
      <c r="M31" s="74" t="str">
        <f t="shared" si="0"/>
        <v/>
      </c>
      <c r="N31" s="73"/>
      <c r="O31" s="74" t="str">
        <f t="shared" si="1"/>
        <v/>
      </c>
      <c r="P31" s="159"/>
      <c r="Q31" s="160"/>
      <c r="R31" s="161"/>
      <c r="S31">
        <f t="shared" si="2"/>
        <v>0</v>
      </c>
      <c r="U31" s="55" t="s">
        <v>27</v>
      </c>
      <c r="V31" s="42" t="s">
        <v>17</v>
      </c>
      <c r="W31" s="42" t="s">
        <v>16</v>
      </c>
      <c r="X31" s="57" t="s">
        <v>15</v>
      </c>
    </row>
    <row r="32" spans="1:30" ht="14.25" thickBot="1">
      <c r="A32" s="111">
        <v>17</v>
      </c>
      <c r="B32" s="10"/>
      <c r="C32" s="11"/>
      <c r="D32" s="12"/>
      <c r="E32" s="170"/>
      <c r="F32" s="171"/>
      <c r="G32" s="13"/>
      <c r="H32" s="13"/>
      <c r="I32" s="10"/>
      <c r="J32" s="116"/>
      <c r="K32" s="53"/>
      <c r="L32" s="73"/>
      <c r="M32" s="74" t="str">
        <f t="shared" si="0"/>
        <v/>
      </c>
      <c r="N32" s="73"/>
      <c r="O32" s="74" t="str">
        <f t="shared" si="1"/>
        <v/>
      </c>
      <c r="P32" s="159"/>
      <c r="Q32" s="160"/>
      <c r="R32" s="161"/>
      <c r="S32">
        <f t="shared" si="2"/>
        <v>0</v>
      </c>
      <c r="U32" s="4" t="s">
        <v>28</v>
      </c>
      <c r="V32" s="147" t="s">
        <v>29</v>
      </c>
      <c r="W32" s="148"/>
      <c r="X32" s="149"/>
    </row>
    <row r="33" spans="1:25">
      <c r="A33" s="111">
        <v>18</v>
      </c>
      <c r="B33" s="10"/>
      <c r="C33" s="11"/>
      <c r="D33" s="12"/>
      <c r="E33" s="170"/>
      <c r="F33" s="171"/>
      <c r="G33" s="13"/>
      <c r="H33" s="13"/>
      <c r="I33" s="10"/>
      <c r="J33" s="116"/>
      <c r="K33" s="53"/>
      <c r="L33" s="73"/>
      <c r="M33" s="74" t="str">
        <f t="shared" si="0"/>
        <v/>
      </c>
      <c r="N33" s="73"/>
      <c r="O33" s="74" t="str">
        <f t="shared" si="1"/>
        <v/>
      </c>
      <c r="P33" s="159"/>
      <c r="Q33" s="160"/>
      <c r="R33" s="161"/>
      <c r="S33">
        <f t="shared" si="2"/>
        <v>0</v>
      </c>
    </row>
    <row r="34" spans="1:25">
      <c r="A34" s="111">
        <v>19</v>
      </c>
      <c r="B34" s="10"/>
      <c r="C34" s="11"/>
      <c r="D34" s="12"/>
      <c r="E34" s="170"/>
      <c r="F34" s="171"/>
      <c r="G34" s="13"/>
      <c r="H34" s="13"/>
      <c r="I34" s="10"/>
      <c r="J34" s="116"/>
      <c r="K34" s="53"/>
      <c r="L34" s="73"/>
      <c r="M34" s="74" t="str">
        <f t="shared" si="0"/>
        <v/>
      </c>
      <c r="N34" s="73"/>
      <c r="O34" s="74" t="str">
        <f t="shared" si="1"/>
        <v/>
      </c>
      <c r="P34" s="159"/>
      <c r="Q34" s="160"/>
      <c r="R34" s="161"/>
      <c r="S34">
        <f t="shared" si="2"/>
        <v>0</v>
      </c>
      <c r="U34" s="2" t="s">
        <v>105</v>
      </c>
    </row>
    <row r="35" spans="1:25" ht="14.25" thickBot="1">
      <c r="A35" s="114">
        <v>20</v>
      </c>
      <c r="B35" s="14"/>
      <c r="C35" s="15"/>
      <c r="D35" s="16"/>
      <c r="E35" s="172"/>
      <c r="F35" s="173"/>
      <c r="G35" s="17"/>
      <c r="H35" s="17"/>
      <c r="I35" s="14"/>
      <c r="J35" s="117"/>
      <c r="K35" s="118"/>
      <c r="L35" s="79"/>
      <c r="M35" s="77" t="str">
        <f t="shared" si="0"/>
        <v/>
      </c>
      <c r="N35" s="79"/>
      <c r="O35" s="77" t="str">
        <f t="shared" si="1"/>
        <v/>
      </c>
      <c r="P35" s="162"/>
      <c r="Q35" s="163"/>
      <c r="R35" s="164"/>
      <c r="S35">
        <f t="shared" si="2"/>
        <v>0</v>
      </c>
      <c r="U35" t="s">
        <v>67</v>
      </c>
    </row>
    <row r="36" spans="1:25" ht="14.25" thickBot="1">
      <c r="A36" s="110">
        <v>21</v>
      </c>
      <c r="B36" s="24"/>
      <c r="C36" s="25"/>
      <c r="D36" s="26"/>
      <c r="E36" s="168"/>
      <c r="F36" s="169"/>
      <c r="G36" s="27"/>
      <c r="H36" s="27"/>
      <c r="I36" s="24"/>
      <c r="J36" s="115"/>
      <c r="K36" s="54"/>
      <c r="L36" s="78"/>
      <c r="M36" s="75" t="str">
        <f t="shared" si="0"/>
        <v/>
      </c>
      <c r="N36" s="78"/>
      <c r="O36" s="75" t="str">
        <f t="shared" si="1"/>
        <v/>
      </c>
      <c r="P36" s="165"/>
      <c r="Q36" s="166"/>
      <c r="R36" s="167"/>
      <c r="S36">
        <f t="shared" si="2"/>
        <v>0</v>
      </c>
      <c r="U36" t="s">
        <v>68</v>
      </c>
    </row>
    <row r="37" spans="1:25" ht="14.25" thickBot="1">
      <c r="A37" s="111">
        <v>22</v>
      </c>
      <c r="B37" s="10"/>
      <c r="C37" s="11"/>
      <c r="D37" s="12"/>
      <c r="E37" s="170"/>
      <c r="F37" s="171"/>
      <c r="G37" s="13"/>
      <c r="H37" s="13"/>
      <c r="I37" s="10"/>
      <c r="J37" s="116"/>
      <c r="K37" s="53"/>
      <c r="L37" s="73"/>
      <c r="M37" s="74" t="str">
        <f t="shared" si="0"/>
        <v/>
      </c>
      <c r="N37" s="73"/>
      <c r="O37" s="74" t="str">
        <f t="shared" si="1"/>
        <v/>
      </c>
      <c r="P37" s="159"/>
      <c r="Q37" s="160"/>
      <c r="R37" s="161"/>
      <c r="S37">
        <f t="shared" si="2"/>
        <v>0</v>
      </c>
      <c r="U37" s="138" t="s">
        <v>30</v>
      </c>
      <c r="V37" s="150" t="s">
        <v>31</v>
      </c>
      <c r="W37" s="151"/>
      <c r="X37" s="152"/>
      <c r="Y37" s="143" t="s">
        <v>55</v>
      </c>
    </row>
    <row r="38" spans="1:25" ht="14.25" thickTop="1">
      <c r="A38" s="111">
        <v>23</v>
      </c>
      <c r="B38" s="10"/>
      <c r="C38" s="11"/>
      <c r="D38" s="12"/>
      <c r="E38" s="170"/>
      <c r="F38" s="171"/>
      <c r="G38" s="13"/>
      <c r="H38" s="13"/>
      <c r="I38" s="10"/>
      <c r="J38" s="116"/>
      <c r="K38" s="53"/>
      <c r="L38" s="73"/>
      <c r="M38" s="74" t="str">
        <f t="shared" si="0"/>
        <v/>
      </c>
      <c r="N38" s="73"/>
      <c r="O38" s="74" t="str">
        <f t="shared" si="1"/>
        <v/>
      </c>
      <c r="P38" s="159"/>
      <c r="Q38" s="160"/>
      <c r="R38" s="161"/>
      <c r="S38">
        <f t="shared" si="2"/>
        <v>0</v>
      </c>
      <c r="U38" s="54">
        <v>1</v>
      </c>
      <c r="V38" s="107" t="s">
        <v>63</v>
      </c>
      <c r="W38" s="108"/>
      <c r="X38" s="109"/>
      <c r="Y38" s="66" t="s">
        <v>46</v>
      </c>
    </row>
    <row r="39" spans="1:25">
      <c r="A39" s="111">
        <v>24</v>
      </c>
      <c r="B39" s="10"/>
      <c r="C39" s="11"/>
      <c r="D39" s="12"/>
      <c r="E39" s="170"/>
      <c r="F39" s="171"/>
      <c r="G39" s="13"/>
      <c r="H39" s="13"/>
      <c r="I39" s="10"/>
      <c r="J39" s="116"/>
      <c r="K39" s="53"/>
      <c r="L39" s="73"/>
      <c r="M39" s="74" t="str">
        <f t="shared" si="0"/>
        <v/>
      </c>
      <c r="N39" s="73"/>
      <c r="O39" s="74" t="str">
        <f t="shared" si="1"/>
        <v/>
      </c>
      <c r="P39" s="159"/>
      <c r="Q39" s="160"/>
      <c r="R39" s="161"/>
      <c r="S39">
        <f t="shared" si="2"/>
        <v>0</v>
      </c>
      <c r="U39" s="53">
        <v>2</v>
      </c>
      <c r="V39" s="104" t="s">
        <v>32</v>
      </c>
      <c r="W39" s="105"/>
      <c r="X39" s="106"/>
      <c r="Y39" s="67" t="s">
        <v>47</v>
      </c>
    </row>
    <row r="40" spans="1:25">
      <c r="A40" s="111">
        <v>25</v>
      </c>
      <c r="B40" s="10"/>
      <c r="C40" s="11"/>
      <c r="D40" s="12"/>
      <c r="E40" s="170"/>
      <c r="F40" s="171"/>
      <c r="G40" s="13"/>
      <c r="H40" s="13"/>
      <c r="I40" s="10"/>
      <c r="J40" s="116"/>
      <c r="K40" s="53"/>
      <c r="L40" s="73"/>
      <c r="M40" s="74" t="str">
        <f t="shared" si="0"/>
        <v/>
      </c>
      <c r="N40" s="73"/>
      <c r="O40" s="74" t="str">
        <f t="shared" si="1"/>
        <v/>
      </c>
      <c r="P40" s="159"/>
      <c r="Q40" s="160"/>
      <c r="R40" s="161"/>
      <c r="S40">
        <f t="shared" si="2"/>
        <v>0</v>
      </c>
      <c r="U40" s="53">
        <v>3</v>
      </c>
      <c r="V40" s="104" t="s">
        <v>33</v>
      </c>
      <c r="W40" s="105"/>
      <c r="X40" s="106"/>
      <c r="Y40" s="67" t="s">
        <v>33</v>
      </c>
    </row>
    <row r="41" spans="1:25">
      <c r="A41" s="111">
        <v>26</v>
      </c>
      <c r="B41" s="10"/>
      <c r="C41" s="11"/>
      <c r="D41" s="12"/>
      <c r="E41" s="170"/>
      <c r="F41" s="171"/>
      <c r="G41" s="13"/>
      <c r="H41" s="13"/>
      <c r="I41" s="10"/>
      <c r="J41" s="116"/>
      <c r="K41" s="53"/>
      <c r="L41" s="73"/>
      <c r="M41" s="74" t="str">
        <f t="shared" si="0"/>
        <v/>
      </c>
      <c r="N41" s="73"/>
      <c r="O41" s="74" t="str">
        <f t="shared" si="1"/>
        <v/>
      </c>
      <c r="P41" s="159"/>
      <c r="Q41" s="160"/>
      <c r="R41" s="161"/>
      <c r="S41">
        <f t="shared" si="2"/>
        <v>0</v>
      </c>
      <c r="U41" s="53">
        <v>4</v>
      </c>
      <c r="V41" s="104" t="s">
        <v>34</v>
      </c>
      <c r="W41" s="105"/>
      <c r="X41" s="106"/>
      <c r="Y41" s="67" t="s">
        <v>34</v>
      </c>
    </row>
    <row r="42" spans="1:25">
      <c r="A42" s="111">
        <v>27</v>
      </c>
      <c r="B42" s="10"/>
      <c r="C42" s="11"/>
      <c r="D42" s="12"/>
      <c r="E42" s="170"/>
      <c r="F42" s="171"/>
      <c r="G42" s="13"/>
      <c r="H42" s="13"/>
      <c r="I42" s="10"/>
      <c r="J42" s="116"/>
      <c r="K42" s="53"/>
      <c r="L42" s="73"/>
      <c r="M42" s="74" t="str">
        <f t="shared" si="0"/>
        <v/>
      </c>
      <c r="N42" s="73"/>
      <c r="O42" s="74" t="str">
        <f t="shared" si="1"/>
        <v/>
      </c>
      <c r="P42" s="159"/>
      <c r="Q42" s="160"/>
      <c r="R42" s="161"/>
      <c r="S42">
        <f t="shared" si="2"/>
        <v>0</v>
      </c>
      <c r="U42" s="53">
        <v>5</v>
      </c>
      <c r="V42" s="104" t="s">
        <v>35</v>
      </c>
      <c r="W42" s="105"/>
      <c r="X42" s="106"/>
      <c r="Y42" s="67" t="s">
        <v>35</v>
      </c>
    </row>
    <row r="43" spans="1:25">
      <c r="A43" s="111">
        <v>28</v>
      </c>
      <c r="B43" s="10"/>
      <c r="C43" s="11"/>
      <c r="D43" s="12"/>
      <c r="E43" s="170"/>
      <c r="F43" s="171"/>
      <c r="G43" s="13"/>
      <c r="H43" s="13"/>
      <c r="I43" s="10"/>
      <c r="J43" s="116"/>
      <c r="K43" s="53"/>
      <c r="L43" s="73"/>
      <c r="M43" s="74" t="str">
        <f t="shared" si="0"/>
        <v/>
      </c>
      <c r="N43" s="73"/>
      <c r="O43" s="74" t="str">
        <f t="shared" si="1"/>
        <v/>
      </c>
      <c r="P43" s="159"/>
      <c r="Q43" s="160"/>
      <c r="R43" s="161"/>
      <c r="S43">
        <f t="shared" si="2"/>
        <v>0</v>
      </c>
      <c r="U43" s="53">
        <v>6</v>
      </c>
      <c r="V43" s="104" t="s">
        <v>36</v>
      </c>
      <c r="W43" s="105"/>
      <c r="X43" s="106"/>
      <c r="Y43" s="67" t="s">
        <v>36</v>
      </c>
    </row>
    <row r="44" spans="1:25">
      <c r="A44" s="111">
        <v>29</v>
      </c>
      <c r="B44" s="10"/>
      <c r="C44" s="11"/>
      <c r="D44" s="12"/>
      <c r="E44" s="170"/>
      <c r="F44" s="171"/>
      <c r="G44" s="13"/>
      <c r="H44" s="13"/>
      <c r="I44" s="10"/>
      <c r="J44" s="116"/>
      <c r="K44" s="53"/>
      <c r="L44" s="73"/>
      <c r="M44" s="74" t="str">
        <f t="shared" si="0"/>
        <v/>
      </c>
      <c r="N44" s="73"/>
      <c r="O44" s="74" t="str">
        <f t="shared" si="1"/>
        <v/>
      </c>
      <c r="P44" s="159"/>
      <c r="Q44" s="160"/>
      <c r="R44" s="161"/>
      <c r="S44">
        <f t="shared" si="2"/>
        <v>0</v>
      </c>
      <c r="U44" s="53">
        <v>7</v>
      </c>
      <c r="V44" s="104" t="s">
        <v>37</v>
      </c>
      <c r="W44" s="105"/>
      <c r="X44" s="106"/>
      <c r="Y44" s="67" t="s">
        <v>48</v>
      </c>
    </row>
    <row r="45" spans="1:25" ht="14.25" thickBot="1">
      <c r="A45" s="112">
        <v>30</v>
      </c>
      <c r="B45" s="19"/>
      <c r="C45" s="20"/>
      <c r="D45" s="21"/>
      <c r="E45" s="172"/>
      <c r="F45" s="173"/>
      <c r="G45" s="22"/>
      <c r="H45" s="22"/>
      <c r="I45" s="19"/>
      <c r="J45" s="117"/>
      <c r="K45" s="118"/>
      <c r="L45" s="79"/>
      <c r="M45" s="77" t="str">
        <f t="shared" si="0"/>
        <v/>
      </c>
      <c r="N45" s="79"/>
      <c r="O45" s="77" t="str">
        <f t="shared" si="1"/>
        <v/>
      </c>
      <c r="P45" s="162"/>
      <c r="Q45" s="163"/>
      <c r="R45" s="164"/>
      <c r="S45">
        <f t="shared" si="2"/>
        <v>0</v>
      </c>
      <c r="U45" s="53">
        <v>8</v>
      </c>
      <c r="V45" s="104" t="s">
        <v>38</v>
      </c>
      <c r="W45" s="105"/>
      <c r="X45" s="106"/>
      <c r="Y45" s="67" t="s">
        <v>49</v>
      </c>
    </row>
    <row r="46" spans="1:25">
      <c r="A46" s="113">
        <v>31</v>
      </c>
      <c r="B46" s="28"/>
      <c r="C46" s="29"/>
      <c r="D46" s="30"/>
      <c r="E46" s="168"/>
      <c r="F46" s="169"/>
      <c r="G46" s="31"/>
      <c r="H46" s="31"/>
      <c r="I46" s="28"/>
      <c r="J46" s="115"/>
      <c r="K46" s="54"/>
      <c r="L46" s="78"/>
      <c r="M46" s="75" t="str">
        <f t="shared" si="0"/>
        <v/>
      </c>
      <c r="N46" s="78"/>
      <c r="O46" s="75" t="str">
        <f t="shared" si="1"/>
        <v/>
      </c>
      <c r="P46" s="165"/>
      <c r="Q46" s="166"/>
      <c r="R46" s="167"/>
      <c r="S46">
        <f t="shared" si="2"/>
        <v>0</v>
      </c>
      <c r="U46" s="53">
        <v>9</v>
      </c>
      <c r="V46" s="104" t="s">
        <v>45</v>
      </c>
      <c r="W46" s="105"/>
      <c r="X46" s="106"/>
      <c r="Y46" s="67" t="s">
        <v>50</v>
      </c>
    </row>
    <row r="47" spans="1:25">
      <c r="A47" s="111">
        <v>32</v>
      </c>
      <c r="B47" s="10"/>
      <c r="C47" s="11"/>
      <c r="D47" s="12"/>
      <c r="E47" s="170"/>
      <c r="F47" s="171"/>
      <c r="G47" s="13"/>
      <c r="H47" s="13"/>
      <c r="I47" s="10"/>
      <c r="J47" s="116"/>
      <c r="K47" s="53"/>
      <c r="L47" s="73"/>
      <c r="M47" s="74" t="str">
        <f t="shared" si="0"/>
        <v/>
      </c>
      <c r="N47" s="73"/>
      <c r="O47" s="74" t="str">
        <f t="shared" si="1"/>
        <v/>
      </c>
      <c r="P47" s="159"/>
      <c r="Q47" s="160"/>
      <c r="R47" s="161"/>
      <c r="S47">
        <f t="shared" si="2"/>
        <v>0</v>
      </c>
      <c r="U47" s="53">
        <v>10</v>
      </c>
      <c r="V47" s="104" t="s">
        <v>79</v>
      </c>
      <c r="W47" s="105"/>
      <c r="X47" s="106"/>
      <c r="Y47" s="67" t="s">
        <v>81</v>
      </c>
    </row>
    <row r="48" spans="1:25">
      <c r="A48" s="111">
        <v>33</v>
      </c>
      <c r="B48" s="10"/>
      <c r="C48" s="11"/>
      <c r="D48" s="12"/>
      <c r="E48" s="170"/>
      <c r="F48" s="171"/>
      <c r="G48" s="13"/>
      <c r="H48" s="13"/>
      <c r="I48" s="10"/>
      <c r="J48" s="116"/>
      <c r="K48" s="53"/>
      <c r="L48" s="73"/>
      <c r="M48" s="74" t="str">
        <f t="shared" ref="M48:M79" si="3">IFERROR(VLOOKUP(L48,$U$38:$Y$58,5,FALSE),"")</f>
        <v/>
      </c>
      <c r="N48" s="73"/>
      <c r="O48" s="74" t="str">
        <f t="shared" ref="O48:O79" si="4">IFERROR(VLOOKUP(N48,$U$38:$Y$56,5,FALSE),"")</f>
        <v/>
      </c>
      <c r="P48" s="159"/>
      <c r="Q48" s="160"/>
      <c r="R48" s="161"/>
      <c r="S48">
        <f t="shared" si="2"/>
        <v>0</v>
      </c>
      <c r="U48" s="53">
        <v>11</v>
      </c>
      <c r="V48" s="104" t="s">
        <v>80</v>
      </c>
      <c r="W48" s="105"/>
      <c r="X48" s="106"/>
      <c r="Y48" s="67" t="s">
        <v>82</v>
      </c>
    </row>
    <row r="49" spans="1:25">
      <c r="A49" s="111">
        <v>34</v>
      </c>
      <c r="B49" s="10"/>
      <c r="C49" s="11"/>
      <c r="D49" s="12"/>
      <c r="E49" s="170"/>
      <c r="F49" s="171"/>
      <c r="G49" s="13"/>
      <c r="H49" s="13"/>
      <c r="I49" s="10"/>
      <c r="J49" s="116"/>
      <c r="K49" s="53"/>
      <c r="L49" s="73"/>
      <c r="M49" s="74" t="str">
        <f t="shared" si="3"/>
        <v/>
      </c>
      <c r="N49" s="73"/>
      <c r="O49" s="74" t="str">
        <f t="shared" si="4"/>
        <v/>
      </c>
      <c r="P49" s="159"/>
      <c r="Q49" s="160"/>
      <c r="R49" s="161"/>
      <c r="S49">
        <f t="shared" si="2"/>
        <v>0</v>
      </c>
      <c r="U49" s="53">
        <v>12</v>
      </c>
      <c r="V49" s="104" t="s">
        <v>75</v>
      </c>
      <c r="W49" s="105"/>
      <c r="X49" s="106"/>
      <c r="Y49" s="67" t="s">
        <v>78</v>
      </c>
    </row>
    <row r="50" spans="1:25">
      <c r="A50" s="111">
        <v>35</v>
      </c>
      <c r="B50" s="10"/>
      <c r="C50" s="11"/>
      <c r="D50" s="12"/>
      <c r="E50" s="170"/>
      <c r="F50" s="171"/>
      <c r="G50" s="13"/>
      <c r="H50" s="13"/>
      <c r="I50" s="10"/>
      <c r="J50" s="116"/>
      <c r="K50" s="53"/>
      <c r="L50" s="73"/>
      <c r="M50" s="74" t="str">
        <f t="shared" si="3"/>
        <v/>
      </c>
      <c r="N50" s="73"/>
      <c r="O50" s="74" t="str">
        <f t="shared" si="4"/>
        <v/>
      </c>
      <c r="P50" s="159"/>
      <c r="Q50" s="160"/>
      <c r="R50" s="161"/>
      <c r="S50">
        <f t="shared" si="2"/>
        <v>0</v>
      </c>
      <c r="U50" s="53">
        <v>13</v>
      </c>
      <c r="V50" s="104" t="s">
        <v>74</v>
      </c>
      <c r="W50" s="105"/>
      <c r="X50" s="106"/>
      <c r="Y50" s="67" t="s">
        <v>77</v>
      </c>
    </row>
    <row r="51" spans="1:25">
      <c r="A51" s="111">
        <v>36</v>
      </c>
      <c r="B51" s="10"/>
      <c r="C51" s="11"/>
      <c r="D51" s="12"/>
      <c r="E51" s="170"/>
      <c r="F51" s="171"/>
      <c r="G51" s="13"/>
      <c r="H51" s="13"/>
      <c r="I51" s="10"/>
      <c r="J51" s="116"/>
      <c r="K51" s="53"/>
      <c r="L51" s="73"/>
      <c r="M51" s="74" t="str">
        <f t="shared" si="3"/>
        <v/>
      </c>
      <c r="N51" s="73"/>
      <c r="O51" s="74" t="str">
        <f t="shared" si="4"/>
        <v/>
      </c>
      <c r="P51" s="159"/>
      <c r="Q51" s="160"/>
      <c r="R51" s="161"/>
      <c r="S51">
        <f t="shared" si="2"/>
        <v>0</v>
      </c>
      <c r="U51" s="53">
        <v>14</v>
      </c>
      <c r="V51" s="104" t="s">
        <v>73</v>
      </c>
      <c r="W51" s="105"/>
      <c r="X51" s="106"/>
      <c r="Y51" s="67" t="s">
        <v>76</v>
      </c>
    </row>
    <row r="52" spans="1:25">
      <c r="A52" s="111">
        <v>37</v>
      </c>
      <c r="B52" s="10"/>
      <c r="C52" s="11"/>
      <c r="D52" s="12"/>
      <c r="E52" s="170"/>
      <c r="F52" s="171"/>
      <c r="G52" s="13"/>
      <c r="H52" s="13"/>
      <c r="I52" s="10"/>
      <c r="J52" s="116"/>
      <c r="K52" s="53"/>
      <c r="L52" s="73"/>
      <c r="M52" s="74" t="str">
        <f t="shared" si="3"/>
        <v/>
      </c>
      <c r="N52" s="73"/>
      <c r="O52" s="74" t="str">
        <f t="shared" si="4"/>
        <v/>
      </c>
      <c r="P52" s="159"/>
      <c r="Q52" s="160"/>
      <c r="R52" s="161"/>
      <c r="S52">
        <f t="shared" si="2"/>
        <v>0</v>
      </c>
      <c r="U52" s="53">
        <v>15</v>
      </c>
      <c r="V52" s="104" t="s">
        <v>39</v>
      </c>
      <c r="W52" s="105"/>
      <c r="X52" s="106"/>
      <c r="Y52" s="67" t="s">
        <v>51</v>
      </c>
    </row>
    <row r="53" spans="1:25">
      <c r="A53" s="111">
        <v>38</v>
      </c>
      <c r="B53" s="10"/>
      <c r="C53" s="11"/>
      <c r="D53" s="12"/>
      <c r="E53" s="170"/>
      <c r="F53" s="171"/>
      <c r="G53" s="13"/>
      <c r="H53" s="13"/>
      <c r="I53" s="10"/>
      <c r="J53" s="116"/>
      <c r="K53" s="53"/>
      <c r="L53" s="73"/>
      <c r="M53" s="74" t="str">
        <f t="shared" si="3"/>
        <v/>
      </c>
      <c r="N53" s="73"/>
      <c r="O53" s="74" t="str">
        <f t="shared" si="4"/>
        <v/>
      </c>
      <c r="P53" s="159"/>
      <c r="Q53" s="160"/>
      <c r="R53" s="161"/>
      <c r="S53">
        <f t="shared" si="2"/>
        <v>0</v>
      </c>
      <c r="U53" s="53">
        <v>16</v>
      </c>
      <c r="V53" s="104" t="s">
        <v>40</v>
      </c>
      <c r="W53" s="105"/>
      <c r="X53" s="106"/>
      <c r="Y53" s="67" t="s">
        <v>52</v>
      </c>
    </row>
    <row r="54" spans="1:25">
      <c r="A54" s="111">
        <v>39</v>
      </c>
      <c r="B54" s="10"/>
      <c r="C54" s="11"/>
      <c r="D54" s="12"/>
      <c r="E54" s="170"/>
      <c r="F54" s="171"/>
      <c r="G54" s="13"/>
      <c r="H54" s="13"/>
      <c r="I54" s="10"/>
      <c r="J54" s="116"/>
      <c r="K54" s="53"/>
      <c r="L54" s="73"/>
      <c r="M54" s="74" t="str">
        <f t="shared" si="3"/>
        <v/>
      </c>
      <c r="N54" s="73"/>
      <c r="O54" s="74" t="str">
        <f t="shared" si="4"/>
        <v/>
      </c>
      <c r="P54" s="159"/>
      <c r="Q54" s="160"/>
      <c r="R54" s="161"/>
      <c r="S54">
        <f t="shared" si="2"/>
        <v>0</v>
      </c>
      <c r="U54" s="53">
        <v>17</v>
      </c>
      <c r="V54" s="104" t="s">
        <v>41</v>
      </c>
      <c r="W54" s="105"/>
      <c r="X54" s="106"/>
      <c r="Y54" s="67" t="s">
        <v>53</v>
      </c>
    </row>
    <row r="55" spans="1:25" ht="14.25" thickBot="1">
      <c r="A55" s="114">
        <v>40</v>
      </c>
      <c r="B55" s="14"/>
      <c r="C55" s="15"/>
      <c r="D55" s="16"/>
      <c r="E55" s="172"/>
      <c r="F55" s="173"/>
      <c r="G55" s="17"/>
      <c r="H55" s="17"/>
      <c r="I55" s="14"/>
      <c r="J55" s="117"/>
      <c r="K55" s="118"/>
      <c r="L55" s="79"/>
      <c r="M55" s="77" t="str">
        <f t="shared" si="3"/>
        <v/>
      </c>
      <c r="N55" s="79"/>
      <c r="O55" s="77" t="str">
        <f t="shared" si="4"/>
        <v/>
      </c>
      <c r="P55" s="162"/>
      <c r="Q55" s="163"/>
      <c r="R55" s="164"/>
      <c r="S55">
        <f t="shared" si="2"/>
        <v>0</v>
      </c>
      <c r="U55" s="53">
        <v>18</v>
      </c>
      <c r="V55" s="104" t="s">
        <v>42</v>
      </c>
      <c r="W55" s="105"/>
      <c r="X55" s="106"/>
      <c r="Y55" s="67" t="s">
        <v>42</v>
      </c>
    </row>
    <row r="56" spans="1:25">
      <c r="A56" s="110">
        <v>41</v>
      </c>
      <c r="B56" s="24"/>
      <c r="C56" s="25"/>
      <c r="D56" s="26"/>
      <c r="E56" s="168"/>
      <c r="F56" s="169"/>
      <c r="G56" s="27"/>
      <c r="H56" s="27"/>
      <c r="I56" s="24"/>
      <c r="J56" s="115"/>
      <c r="K56" s="54"/>
      <c r="L56" s="78"/>
      <c r="M56" s="75" t="str">
        <f t="shared" si="3"/>
        <v/>
      </c>
      <c r="N56" s="78"/>
      <c r="O56" s="75" t="str">
        <f t="shared" si="4"/>
        <v/>
      </c>
      <c r="P56" s="165"/>
      <c r="Q56" s="166"/>
      <c r="R56" s="167"/>
      <c r="S56">
        <f t="shared" si="2"/>
        <v>0</v>
      </c>
      <c r="U56" s="53">
        <v>19</v>
      </c>
      <c r="V56" s="104" t="s">
        <v>43</v>
      </c>
      <c r="W56" s="105"/>
      <c r="X56" s="106"/>
      <c r="Y56" s="67" t="s">
        <v>43</v>
      </c>
    </row>
    <row r="57" spans="1:25" ht="14.25" thickBot="1">
      <c r="A57" s="111">
        <v>42</v>
      </c>
      <c r="B57" s="10"/>
      <c r="C57" s="11"/>
      <c r="D57" s="12"/>
      <c r="E57" s="170"/>
      <c r="F57" s="171"/>
      <c r="G57" s="13"/>
      <c r="H57" s="13"/>
      <c r="I57" s="10"/>
      <c r="J57" s="116"/>
      <c r="K57" s="53"/>
      <c r="L57" s="73"/>
      <c r="M57" s="74" t="str">
        <f t="shared" si="3"/>
        <v/>
      </c>
      <c r="N57" s="73"/>
      <c r="O57" s="74" t="str">
        <f t="shared" si="4"/>
        <v/>
      </c>
      <c r="P57" s="159"/>
      <c r="Q57" s="160"/>
      <c r="R57" s="161"/>
      <c r="S57">
        <f t="shared" si="2"/>
        <v>0</v>
      </c>
      <c r="U57" s="118">
        <v>20</v>
      </c>
      <c r="V57" s="101" t="s">
        <v>44</v>
      </c>
      <c r="W57" s="102"/>
      <c r="X57" s="103"/>
      <c r="Y57" s="95" t="s">
        <v>54</v>
      </c>
    </row>
    <row r="58" spans="1:25">
      <c r="A58" s="111">
        <v>43</v>
      </c>
      <c r="B58" s="10"/>
      <c r="C58" s="11"/>
      <c r="D58" s="12"/>
      <c r="E58" s="170"/>
      <c r="F58" s="171"/>
      <c r="G58" s="13"/>
      <c r="H58" s="13"/>
      <c r="I58" s="10"/>
      <c r="J58" s="116"/>
      <c r="K58" s="53"/>
      <c r="L58" s="73"/>
      <c r="M58" s="74" t="str">
        <f t="shared" si="3"/>
        <v/>
      </c>
      <c r="N58" s="73"/>
      <c r="O58" s="74" t="str">
        <f t="shared" si="4"/>
        <v/>
      </c>
      <c r="P58" s="159"/>
      <c r="Q58" s="160"/>
      <c r="R58" s="161"/>
      <c r="S58">
        <f t="shared" si="2"/>
        <v>0</v>
      </c>
    </row>
    <row r="59" spans="1:25">
      <c r="A59" s="111">
        <v>44</v>
      </c>
      <c r="B59" s="10"/>
      <c r="C59" s="11"/>
      <c r="D59" s="12"/>
      <c r="E59" s="170"/>
      <c r="F59" s="171"/>
      <c r="G59" s="13"/>
      <c r="H59" s="13"/>
      <c r="I59" s="10"/>
      <c r="J59" s="116"/>
      <c r="K59" s="53"/>
      <c r="L59" s="73"/>
      <c r="M59" s="74" t="str">
        <f t="shared" si="3"/>
        <v/>
      </c>
      <c r="N59" s="73"/>
      <c r="O59" s="74" t="str">
        <f t="shared" si="4"/>
        <v/>
      </c>
      <c r="P59" s="159"/>
      <c r="Q59" s="160"/>
      <c r="R59" s="161"/>
      <c r="S59">
        <f t="shared" si="2"/>
        <v>0</v>
      </c>
    </row>
    <row r="60" spans="1:25">
      <c r="A60" s="111">
        <v>45</v>
      </c>
      <c r="B60" s="10"/>
      <c r="C60" s="11"/>
      <c r="D60" s="12"/>
      <c r="E60" s="170"/>
      <c r="F60" s="171"/>
      <c r="G60" s="13"/>
      <c r="H60" s="13"/>
      <c r="I60" s="10"/>
      <c r="J60" s="116"/>
      <c r="K60" s="53"/>
      <c r="L60" s="73"/>
      <c r="M60" s="74" t="str">
        <f t="shared" si="3"/>
        <v/>
      </c>
      <c r="N60" s="73"/>
      <c r="O60" s="74" t="str">
        <f t="shared" si="4"/>
        <v/>
      </c>
      <c r="P60" s="159"/>
      <c r="Q60" s="160"/>
      <c r="R60" s="161"/>
      <c r="S60">
        <f t="shared" si="2"/>
        <v>0</v>
      </c>
    </row>
    <row r="61" spans="1:25">
      <c r="A61" s="111">
        <v>46</v>
      </c>
      <c r="B61" s="10"/>
      <c r="C61" s="11"/>
      <c r="D61" s="12"/>
      <c r="E61" s="170"/>
      <c r="F61" s="171"/>
      <c r="G61" s="13"/>
      <c r="H61" s="13"/>
      <c r="I61" s="10"/>
      <c r="J61" s="116"/>
      <c r="K61" s="53"/>
      <c r="L61" s="73"/>
      <c r="M61" s="74" t="str">
        <f t="shared" si="3"/>
        <v/>
      </c>
      <c r="N61" s="73"/>
      <c r="O61" s="74" t="str">
        <f t="shared" si="4"/>
        <v/>
      </c>
      <c r="P61" s="159"/>
      <c r="Q61" s="160"/>
      <c r="R61" s="161"/>
      <c r="S61">
        <f t="shared" si="2"/>
        <v>0</v>
      </c>
    </row>
    <row r="62" spans="1:25">
      <c r="A62" s="111">
        <v>47</v>
      </c>
      <c r="B62" s="10"/>
      <c r="C62" s="11"/>
      <c r="D62" s="12"/>
      <c r="E62" s="170"/>
      <c r="F62" s="171"/>
      <c r="G62" s="13"/>
      <c r="H62" s="13"/>
      <c r="I62" s="10"/>
      <c r="J62" s="116"/>
      <c r="K62" s="53"/>
      <c r="L62" s="73"/>
      <c r="M62" s="74" t="str">
        <f t="shared" si="3"/>
        <v/>
      </c>
      <c r="N62" s="73"/>
      <c r="O62" s="74" t="str">
        <f t="shared" si="4"/>
        <v/>
      </c>
      <c r="P62" s="159"/>
      <c r="Q62" s="160"/>
      <c r="R62" s="161"/>
      <c r="S62">
        <f t="shared" si="2"/>
        <v>0</v>
      </c>
    </row>
    <row r="63" spans="1:25">
      <c r="A63" s="111">
        <v>48</v>
      </c>
      <c r="B63" s="10"/>
      <c r="C63" s="11"/>
      <c r="D63" s="12"/>
      <c r="E63" s="170"/>
      <c r="F63" s="171"/>
      <c r="G63" s="13"/>
      <c r="H63" s="13"/>
      <c r="I63" s="10"/>
      <c r="J63" s="116"/>
      <c r="K63" s="53"/>
      <c r="L63" s="73"/>
      <c r="M63" s="74" t="str">
        <f t="shared" si="3"/>
        <v/>
      </c>
      <c r="N63" s="73"/>
      <c r="O63" s="74" t="str">
        <f t="shared" si="4"/>
        <v/>
      </c>
      <c r="P63" s="159"/>
      <c r="Q63" s="160"/>
      <c r="R63" s="161"/>
      <c r="S63">
        <f t="shared" si="2"/>
        <v>0</v>
      </c>
    </row>
    <row r="64" spans="1:25">
      <c r="A64" s="111">
        <v>49</v>
      </c>
      <c r="B64" s="10"/>
      <c r="C64" s="11"/>
      <c r="D64" s="12"/>
      <c r="E64" s="170"/>
      <c r="F64" s="171"/>
      <c r="G64" s="13"/>
      <c r="H64" s="13"/>
      <c r="I64" s="10"/>
      <c r="J64" s="116"/>
      <c r="K64" s="53"/>
      <c r="L64" s="73"/>
      <c r="M64" s="74" t="str">
        <f t="shared" si="3"/>
        <v/>
      </c>
      <c r="N64" s="73"/>
      <c r="O64" s="74" t="str">
        <f t="shared" si="4"/>
        <v/>
      </c>
      <c r="P64" s="159"/>
      <c r="Q64" s="160"/>
      <c r="R64" s="161"/>
      <c r="S64">
        <f t="shared" si="2"/>
        <v>0</v>
      </c>
    </row>
    <row r="65" spans="1:19" ht="14.25" thickBot="1">
      <c r="A65" s="112">
        <v>50</v>
      </c>
      <c r="B65" s="19"/>
      <c r="C65" s="20"/>
      <c r="D65" s="21"/>
      <c r="E65" s="172"/>
      <c r="F65" s="173"/>
      <c r="G65" s="22"/>
      <c r="H65" s="22"/>
      <c r="I65" s="19"/>
      <c r="J65" s="117"/>
      <c r="K65" s="118"/>
      <c r="L65" s="79"/>
      <c r="M65" s="77" t="str">
        <f t="shared" si="3"/>
        <v/>
      </c>
      <c r="N65" s="79"/>
      <c r="O65" s="77" t="str">
        <f t="shared" si="4"/>
        <v/>
      </c>
      <c r="P65" s="162"/>
      <c r="Q65" s="163"/>
      <c r="R65" s="164"/>
      <c r="S65">
        <f t="shared" si="2"/>
        <v>0</v>
      </c>
    </row>
    <row r="66" spans="1:19">
      <c r="A66" s="113">
        <v>51</v>
      </c>
      <c r="B66" s="28"/>
      <c r="C66" s="29"/>
      <c r="D66" s="30"/>
      <c r="E66" s="168"/>
      <c r="F66" s="169"/>
      <c r="G66" s="31"/>
      <c r="H66" s="31"/>
      <c r="I66" s="28"/>
      <c r="J66" s="115"/>
      <c r="K66" s="54"/>
      <c r="L66" s="78"/>
      <c r="M66" s="75" t="str">
        <f t="shared" si="3"/>
        <v/>
      </c>
      <c r="N66" s="78"/>
      <c r="O66" s="75" t="str">
        <f t="shared" si="4"/>
        <v/>
      </c>
      <c r="P66" s="165"/>
      <c r="Q66" s="166"/>
      <c r="R66" s="167"/>
      <c r="S66">
        <f t="shared" si="2"/>
        <v>0</v>
      </c>
    </row>
    <row r="67" spans="1:19">
      <c r="A67" s="111">
        <v>52</v>
      </c>
      <c r="B67" s="10"/>
      <c r="C67" s="11"/>
      <c r="D67" s="12"/>
      <c r="E67" s="170"/>
      <c r="F67" s="171"/>
      <c r="G67" s="13"/>
      <c r="H67" s="13"/>
      <c r="I67" s="10"/>
      <c r="J67" s="116"/>
      <c r="K67" s="53"/>
      <c r="L67" s="73"/>
      <c r="M67" s="74" t="str">
        <f t="shared" si="3"/>
        <v/>
      </c>
      <c r="N67" s="73"/>
      <c r="O67" s="74" t="str">
        <f t="shared" si="4"/>
        <v/>
      </c>
      <c r="P67" s="159"/>
      <c r="Q67" s="160"/>
      <c r="R67" s="161"/>
      <c r="S67">
        <f t="shared" si="2"/>
        <v>0</v>
      </c>
    </row>
    <row r="68" spans="1:19">
      <c r="A68" s="111">
        <v>53</v>
      </c>
      <c r="B68" s="10"/>
      <c r="C68" s="11"/>
      <c r="D68" s="12"/>
      <c r="E68" s="170"/>
      <c r="F68" s="171"/>
      <c r="G68" s="13"/>
      <c r="H68" s="13"/>
      <c r="I68" s="10"/>
      <c r="J68" s="116"/>
      <c r="K68" s="53"/>
      <c r="L68" s="73"/>
      <c r="M68" s="74" t="str">
        <f t="shared" si="3"/>
        <v/>
      </c>
      <c r="N68" s="73"/>
      <c r="O68" s="74" t="str">
        <f t="shared" si="4"/>
        <v/>
      </c>
      <c r="P68" s="159"/>
      <c r="Q68" s="160"/>
      <c r="R68" s="161"/>
      <c r="S68">
        <f t="shared" si="2"/>
        <v>0</v>
      </c>
    </row>
    <row r="69" spans="1:19">
      <c r="A69" s="111">
        <v>54</v>
      </c>
      <c r="B69" s="10"/>
      <c r="C69" s="11"/>
      <c r="D69" s="12"/>
      <c r="E69" s="170"/>
      <c r="F69" s="171"/>
      <c r="G69" s="13"/>
      <c r="H69" s="13"/>
      <c r="I69" s="10"/>
      <c r="J69" s="116"/>
      <c r="K69" s="53"/>
      <c r="L69" s="73"/>
      <c r="M69" s="74" t="str">
        <f t="shared" si="3"/>
        <v/>
      </c>
      <c r="N69" s="73"/>
      <c r="O69" s="74" t="str">
        <f t="shared" si="4"/>
        <v/>
      </c>
      <c r="P69" s="159"/>
      <c r="Q69" s="160"/>
      <c r="R69" s="161"/>
      <c r="S69">
        <f t="shared" si="2"/>
        <v>0</v>
      </c>
    </row>
    <row r="70" spans="1:19">
      <c r="A70" s="111">
        <v>55</v>
      </c>
      <c r="B70" s="10"/>
      <c r="C70" s="11"/>
      <c r="D70" s="12"/>
      <c r="E70" s="170"/>
      <c r="F70" s="171"/>
      <c r="G70" s="13"/>
      <c r="H70" s="13"/>
      <c r="I70" s="10"/>
      <c r="J70" s="116"/>
      <c r="K70" s="53"/>
      <c r="L70" s="73"/>
      <c r="M70" s="74" t="str">
        <f t="shared" si="3"/>
        <v/>
      </c>
      <c r="N70" s="73"/>
      <c r="O70" s="74" t="str">
        <f t="shared" si="4"/>
        <v/>
      </c>
      <c r="P70" s="159"/>
      <c r="Q70" s="160"/>
      <c r="R70" s="161"/>
      <c r="S70">
        <f t="shared" si="2"/>
        <v>0</v>
      </c>
    </row>
    <row r="71" spans="1:19">
      <c r="A71" s="111">
        <v>56</v>
      </c>
      <c r="B71" s="10"/>
      <c r="C71" s="11"/>
      <c r="D71" s="12"/>
      <c r="E71" s="170"/>
      <c r="F71" s="171"/>
      <c r="G71" s="13"/>
      <c r="H71" s="13"/>
      <c r="I71" s="10"/>
      <c r="J71" s="116"/>
      <c r="K71" s="53"/>
      <c r="L71" s="73"/>
      <c r="M71" s="74" t="str">
        <f t="shared" si="3"/>
        <v/>
      </c>
      <c r="N71" s="73"/>
      <c r="O71" s="74" t="str">
        <f t="shared" si="4"/>
        <v/>
      </c>
      <c r="P71" s="159"/>
      <c r="Q71" s="160"/>
      <c r="R71" s="161"/>
      <c r="S71">
        <f t="shared" si="2"/>
        <v>0</v>
      </c>
    </row>
    <row r="72" spans="1:19">
      <c r="A72" s="111">
        <v>57</v>
      </c>
      <c r="B72" s="10"/>
      <c r="C72" s="11"/>
      <c r="D72" s="12"/>
      <c r="E72" s="170"/>
      <c r="F72" s="171"/>
      <c r="G72" s="13"/>
      <c r="H72" s="13"/>
      <c r="I72" s="10"/>
      <c r="J72" s="116"/>
      <c r="K72" s="53"/>
      <c r="L72" s="73"/>
      <c r="M72" s="74" t="str">
        <f t="shared" si="3"/>
        <v/>
      </c>
      <c r="N72" s="73"/>
      <c r="O72" s="74" t="str">
        <f t="shared" si="4"/>
        <v/>
      </c>
      <c r="P72" s="159"/>
      <c r="Q72" s="160"/>
      <c r="R72" s="161"/>
      <c r="S72">
        <f t="shared" si="2"/>
        <v>0</v>
      </c>
    </row>
    <row r="73" spans="1:19">
      <c r="A73" s="111">
        <v>58</v>
      </c>
      <c r="B73" s="10"/>
      <c r="C73" s="11"/>
      <c r="D73" s="12"/>
      <c r="E73" s="170"/>
      <c r="F73" s="171"/>
      <c r="G73" s="13"/>
      <c r="H73" s="13"/>
      <c r="I73" s="10"/>
      <c r="J73" s="116"/>
      <c r="K73" s="53"/>
      <c r="L73" s="73"/>
      <c r="M73" s="74" t="str">
        <f t="shared" si="3"/>
        <v/>
      </c>
      <c r="N73" s="73"/>
      <c r="O73" s="74" t="str">
        <f t="shared" si="4"/>
        <v/>
      </c>
      <c r="P73" s="159"/>
      <c r="Q73" s="160"/>
      <c r="R73" s="161"/>
      <c r="S73">
        <f t="shared" si="2"/>
        <v>0</v>
      </c>
    </row>
    <row r="74" spans="1:19">
      <c r="A74" s="111">
        <v>59</v>
      </c>
      <c r="B74" s="10"/>
      <c r="C74" s="11"/>
      <c r="D74" s="12"/>
      <c r="E74" s="170"/>
      <c r="F74" s="171"/>
      <c r="G74" s="13"/>
      <c r="H74" s="13"/>
      <c r="I74" s="10"/>
      <c r="J74" s="116"/>
      <c r="K74" s="53"/>
      <c r="L74" s="73"/>
      <c r="M74" s="74" t="str">
        <f t="shared" si="3"/>
        <v/>
      </c>
      <c r="N74" s="73"/>
      <c r="O74" s="74" t="str">
        <f t="shared" si="4"/>
        <v/>
      </c>
      <c r="P74" s="159"/>
      <c r="Q74" s="160"/>
      <c r="R74" s="161"/>
      <c r="S74">
        <f t="shared" si="2"/>
        <v>0</v>
      </c>
    </row>
    <row r="75" spans="1:19" ht="14.25" thickBot="1">
      <c r="A75" s="114">
        <v>60</v>
      </c>
      <c r="B75" s="14"/>
      <c r="C75" s="15"/>
      <c r="D75" s="16"/>
      <c r="E75" s="172"/>
      <c r="F75" s="173"/>
      <c r="G75" s="17"/>
      <c r="H75" s="17"/>
      <c r="I75" s="14"/>
      <c r="J75" s="117"/>
      <c r="K75" s="118"/>
      <c r="L75" s="79"/>
      <c r="M75" s="77" t="str">
        <f t="shared" si="3"/>
        <v/>
      </c>
      <c r="N75" s="79"/>
      <c r="O75" s="77" t="str">
        <f t="shared" si="4"/>
        <v/>
      </c>
      <c r="P75" s="162"/>
      <c r="Q75" s="163"/>
      <c r="R75" s="164"/>
      <c r="S75">
        <f t="shared" si="2"/>
        <v>0</v>
      </c>
    </row>
    <row r="76" spans="1:19">
      <c r="A76" s="110">
        <v>61</v>
      </c>
      <c r="B76" s="24"/>
      <c r="C76" s="25"/>
      <c r="D76" s="26"/>
      <c r="E76" s="168"/>
      <c r="F76" s="169"/>
      <c r="G76" s="27"/>
      <c r="H76" s="27"/>
      <c r="I76" s="24"/>
      <c r="J76" s="115"/>
      <c r="K76" s="54"/>
      <c r="L76" s="78"/>
      <c r="M76" s="75" t="str">
        <f t="shared" si="3"/>
        <v/>
      </c>
      <c r="N76" s="78"/>
      <c r="O76" s="75" t="str">
        <f t="shared" si="4"/>
        <v/>
      </c>
      <c r="P76" s="165"/>
      <c r="Q76" s="166"/>
      <c r="R76" s="167"/>
      <c r="S76">
        <f t="shared" si="2"/>
        <v>0</v>
      </c>
    </row>
    <row r="77" spans="1:19">
      <c r="A77" s="111">
        <v>62</v>
      </c>
      <c r="B77" s="10"/>
      <c r="C77" s="11"/>
      <c r="D77" s="12"/>
      <c r="E77" s="170"/>
      <c r="F77" s="171"/>
      <c r="G77" s="13"/>
      <c r="H77" s="13"/>
      <c r="I77" s="10"/>
      <c r="J77" s="116"/>
      <c r="K77" s="53"/>
      <c r="L77" s="73"/>
      <c r="M77" s="74" t="str">
        <f t="shared" si="3"/>
        <v/>
      </c>
      <c r="N77" s="73"/>
      <c r="O77" s="74" t="str">
        <f t="shared" si="4"/>
        <v/>
      </c>
      <c r="P77" s="159"/>
      <c r="Q77" s="160"/>
      <c r="R77" s="161"/>
      <c r="S77">
        <f t="shared" si="2"/>
        <v>0</v>
      </c>
    </row>
    <row r="78" spans="1:19">
      <c r="A78" s="111">
        <v>63</v>
      </c>
      <c r="B78" s="10"/>
      <c r="C78" s="11"/>
      <c r="D78" s="12"/>
      <c r="E78" s="170"/>
      <c r="F78" s="171"/>
      <c r="G78" s="13"/>
      <c r="H78" s="13"/>
      <c r="I78" s="10"/>
      <c r="J78" s="116"/>
      <c r="K78" s="53"/>
      <c r="L78" s="73"/>
      <c r="M78" s="74" t="str">
        <f t="shared" si="3"/>
        <v/>
      </c>
      <c r="N78" s="73"/>
      <c r="O78" s="74" t="str">
        <f t="shared" si="4"/>
        <v/>
      </c>
      <c r="P78" s="159"/>
      <c r="Q78" s="160"/>
      <c r="R78" s="161"/>
      <c r="S78">
        <f t="shared" si="2"/>
        <v>0</v>
      </c>
    </row>
    <row r="79" spans="1:19">
      <c r="A79" s="111">
        <v>64</v>
      </c>
      <c r="B79" s="10"/>
      <c r="C79" s="11"/>
      <c r="D79" s="12"/>
      <c r="E79" s="170"/>
      <c r="F79" s="171"/>
      <c r="G79" s="13"/>
      <c r="H79" s="13"/>
      <c r="I79" s="10"/>
      <c r="J79" s="116"/>
      <c r="K79" s="53"/>
      <c r="L79" s="73"/>
      <c r="M79" s="74" t="str">
        <f t="shared" si="3"/>
        <v/>
      </c>
      <c r="N79" s="73"/>
      <c r="O79" s="74" t="str">
        <f t="shared" si="4"/>
        <v/>
      </c>
      <c r="P79" s="159"/>
      <c r="Q79" s="160"/>
      <c r="R79" s="161"/>
      <c r="S79">
        <f t="shared" si="2"/>
        <v>0</v>
      </c>
    </row>
    <row r="80" spans="1:19">
      <c r="A80" s="111">
        <v>65</v>
      </c>
      <c r="B80" s="10"/>
      <c r="C80" s="11"/>
      <c r="D80" s="12"/>
      <c r="E80" s="170"/>
      <c r="F80" s="171"/>
      <c r="G80" s="13"/>
      <c r="H80" s="13"/>
      <c r="I80" s="10"/>
      <c r="J80" s="116"/>
      <c r="K80" s="53"/>
      <c r="L80" s="73"/>
      <c r="M80" s="74" t="str">
        <f t="shared" ref="M80:M111" si="5">IFERROR(VLOOKUP(L80,$U$38:$Y$58,5,FALSE),"")</f>
        <v/>
      </c>
      <c r="N80" s="73"/>
      <c r="O80" s="74" t="str">
        <f t="shared" ref="O80:O111" si="6">IFERROR(VLOOKUP(N80,$U$38:$Y$56,5,FALSE),"")</f>
        <v/>
      </c>
      <c r="P80" s="159"/>
      <c r="Q80" s="160"/>
      <c r="R80" s="161"/>
      <c r="S80">
        <f t="shared" si="2"/>
        <v>0</v>
      </c>
    </row>
    <row r="81" spans="1:19">
      <c r="A81" s="111">
        <v>66</v>
      </c>
      <c r="B81" s="10"/>
      <c r="C81" s="11"/>
      <c r="D81" s="12"/>
      <c r="E81" s="170"/>
      <c r="F81" s="171"/>
      <c r="G81" s="13"/>
      <c r="H81" s="13"/>
      <c r="I81" s="10"/>
      <c r="J81" s="116"/>
      <c r="K81" s="53"/>
      <c r="L81" s="73"/>
      <c r="M81" s="74" t="str">
        <f t="shared" si="5"/>
        <v/>
      </c>
      <c r="N81" s="73"/>
      <c r="O81" s="74" t="str">
        <f t="shared" si="6"/>
        <v/>
      </c>
      <c r="P81" s="159"/>
      <c r="Q81" s="160"/>
      <c r="R81" s="161"/>
      <c r="S81">
        <f t="shared" ref="S81:S115" si="7">SUM(I81)</f>
        <v>0</v>
      </c>
    </row>
    <row r="82" spans="1:19">
      <c r="A82" s="111">
        <v>67</v>
      </c>
      <c r="B82" s="10"/>
      <c r="C82" s="11"/>
      <c r="D82" s="12"/>
      <c r="E82" s="170"/>
      <c r="F82" s="171"/>
      <c r="G82" s="13"/>
      <c r="H82" s="13"/>
      <c r="I82" s="10"/>
      <c r="J82" s="116"/>
      <c r="K82" s="53"/>
      <c r="L82" s="73"/>
      <c r="M82" s="74" t="str">
        <f t="shared" si="5"/>
        <v/>
      </c>
      <c r="N82" s="73"/>
      <c r="O82" s="74" t="str">
        <f t="shared" si="6"/>
        <v/>
      </c>
      <c r="P82" s="159"/>
      <c r="Q82" s="160"/>
      <c r="R82" s="161"/>
      <c r="S82">
        <f t="shared" si="7"/>
        <v>0</v>
      </c>
    </row>
    <row r="83" spans="1:19">
      <c r="A83" s="111">
        <v>68</v>
      </c>
      <c r="B83" s="10"/>
      <c r="C83" s="11"/>
      <c r="D83" s="12"/>
      <c r="E83" s="170"/>
      <c r="F83" s="171"/>
      <c r="G83" s="13"/>
      <c r="H83" s="13"/>
      <c r="I83" s="10"/>
      <c r="J83" s="116"/>
      <c r="K83" s="53"/>
      <c r="L83" s="73"/>
      <c r="M83" s="74" t="str">
        <f t="shared" si="5"/>
        <v/>
      </c>
      <c r="N83" s="73"/>
      <c r="O83" s="74" t="str">
        <f t="shared" si="6"/>
        <v/>
      </c>
      <c r="P83" s="159"/>
      <c r="Q83" s="160"/>
      <c r="R83" s="161"/>
      <c r="S83">
        <f t="shared" si="7"/>
        <v>0</v>
      </c>
    </row>
    <row r="84" spans="1:19">
      <c r="A84" s="111">
        <v>69</v>
      </c>
      <c r="B84" s="10"/>
      <c r="C84" s="11"/>
      <c r="D84" s="12"/>
      <c r="E84" s="170"/>
      <c r="F84" s="171"/>
      <c r="G84" s="13"/>
      <c r="H84" s="13"/>
      <c r="I84" s="10"/>
      <c r="J84" s="116"/>
      <c r="K84" s="53"/>
      <c r="L84" s="73"/>
      <c r="M84" s="74" t="str">
        <f t="shared" si="5"/>
        <v/>
      </c>
      <c r="N84" s="73"/>
      <c r="O84" s="74" t="str">
        <f t="shared" si="6"/>
        <v/>
      </c>
      <c r="P84" s="159"/>
      <c r="Q84" s="160"/>
      <c r="R84" s="161"/>
      <c r="S84">
        <f t="shared" si="7"/>
        <v>0</v>
      </c>
    </row>
    <row r="85" spans="1:19" ht="14.25" thickBot="1">
      <c r="A85" s="112">
        <v>70</v>
      </c>
      <c r="B85" s="19"/>
      <c r="C85" s="20"/>
      <c r="D85" s="21"/>
      <c r="E85" s="172"/>
      <c r="F85" s="173"/>
      <c r="G85" s="22"/>
      <c r="H85" s="22"/>
      <c r="I85" s="19"/>
      <c r="J85" s="117"/>
      <c r="K85" s="118"/>
      <c r="L85" s="79"/>
      <c r="M85" s="77" t="str">
        <f t="shared" si="5"/>
        <v/>
      </c>
      <c r="N85" s="79"/>
      <c r="O85" s="77" t="str">
        <f t="shared" si="6"/>
        <v/>
      </c>
      <c r="P85" s="162"/>
      <c r="Q85" s="163"/>
      <c r="R85" s="164"/>
      <c r="S85">
        <f t="shared" si="7"/>
        <v>0</v>
      </c>
    </row>
    <row r="86" spans="1:19">
      <c r="A86" s="113">
        <v>71</v>
      </c>
      <c r="B86" s="28"/>
      <c r="C86" s="29"/>
      <c r="D86" s="30"/>
      <c r="E86" s="168"/>
      <c r="F86" s="169"/>
      <c r="G86" s="31"/>
      <c r="H86" s="31"/>
      <c r="I86" s="28"/>
      <c r="J86" s="115"/>
      <c r="K86" s="54"/>
      <c r="L86" s="78"/>
      <c r="M86" s="75" t="str">
        <f t="shared" si="5"/>
        <v/>
      </c>
      <c r="N86" s="78"/>
      <c r="O86" s="75" t="str">
        <f t="shared" si="6"/>
        <v/>
      </c>
      <c r="P86" s="165"/>
      <c r="Q86" s="166"/>
      <c r="R86" s="167"/>
      <c r="S86">
        <f t="shared" si="7"/>
        <v>0</v>
      </c>
    </row>
    <row r="87" spans="1:19">
      <c r="A87" s="111">
        <v>72</v>
      </c>
      <c r="B87" s="10"/>
      <c r="C87" s="11"/>
      <c r="D87" s="12"/>
      <c r="E87" s="170"/>
      <c r="F87" s="171"/>
      <c r="G87" s="13"/>
      <c r="H87" s="13"/>
      <c r="I87" s="10"/>
      <c r="J87" s="116"/>
      <c r="K87" s="53"/>
      <c r="L87" s="73"/>
      <c r="M87" s="74" t="str">
        <f t="shared" si="5"/>
        <v/>
      </c>
      <c r="N87" s="73"/>
      <c r="O87" s="74" t="str">
        <f t="shared" si="6"/>
        <v/>
      </c>
      <c r="P87" s="159"/>
      <c r="Q87" s="160"/>
      <c r="R87" s="161"/>
      <c r="S87">
        <f t="shared" si="7"/>
        <v>0</v>
      </c>
    </row>
    <row r="88" spans="1:19">
      <c r="A88" s="111">
        <v>73</v>
      </c>
      <c r="B88" s="10"/>
      <c r="C88" s="11"/>
      <c r="D88" s="12"/>
      <c r="E88" s="170"/>
      <c r="F88" s="171"/>
      <c r="G88" s="13"/>
      <c r="H88" s="13"/>
      <c r="I88" s="10"/>
      <c r="J88" s="116"/>
      <c r="K88" s="53"/>
      <c r="L88" s="73"/>
      <c r="M88" s="74" t="str">
        <f t="shared" si="5"/>
        <v/>
      </c>
      <c r="N88" s="73"/>
      <c r="O88" s="74" t="str">
        <f t="shared" si="6"/>
        <v/>
      </c>
      <c r="P88" s="159"/>
      <c r="Q88" s="160"/>
      <c r="R88" s="161"/>
      <c r="S88">
        <f t="shared" si="7"/>
        <v>0</v>
      </c>
    </row>
    <row r="89" spans="1:19">
      <c r="A89" s="111">
        <v>74</v>
      </c>
      <c r="B89" s="10"/>
      <c r="C89" s="11"/>
      <c r="D89" s="12"/>
      <c r="E89" s="170"/>
      <c r="F89" s="171"/>
      <c r="G89" s="13"/>
      <c r="H89" s="13"/>
      <c r="I89" s="10"/>
      <c r="J89" s="116"/>
      <c r="K89" s="53"/>
      <c r="L89" s="73"/>
      <c r="M89" s="74" t="str">
        <f t="shared" si="5"/>
        <v/>
      </c>
      <c r="N89" s="73"/>
      <c r="O89" s="74" t="str">
        <f t="shared" si="6"/>
        <v/>
      </c>
      <c r="P89" s="159"/>
      <c r="Q89" s="160"/>
      <c r="R89" s="161"/>
      <c r="S89">
        <f t="shared" si="7"/>
        <v>0</v>
      </c>
    </row>
    <row r="90" spans="1:19">
      <c r="A90" s="111">
        <v>75</v>
      </c>
      <c r="B90" s="10"/>
      <c r="C90" s="11"/>
      <c r="D90" s="12"/>
      <c r="E90" s="170"/>
      <c r="F90" s="171"/>
      <c r="G90" s="13"/>
      <c r="H90" s="13"/>
      <c r="I90" s="10"/>
      <c r="J90" s="116"/>
      <c r="K90" s="53"/>
      <c r="L90" s="73"/>
      <c r="M90" s="74" t="str">
        <f t="shared" si="5"/>
        <v/>
      </c>
      <c r="N90" s="73"/>
      <c r="O90" s="74" t="str">
        <f t="shared" si="6"/>
        <v/>
      </c>
      <c r="P90" s="159"/>
      <c r="Q90" s="160"/>
      <c r="R90" s="161"/>
      <c r="S90">
        <f t="shared" si="7"/>
        <v>0</v>
      </c>
    </row>
    <row r="91" spans="1:19">
      <c r="A91" s="111">
        <v>76</v>
      </c>
      <c r="B91" s="10"/>
      <c r="C91" s="11"/>
      <c r="D91" s="12"/>
      <c r="E91" s="170"/>
      <c r="F91" s="171"/>
      <c r="G91" s="13"/>
      <c r="H91" s="13"/>
      <c r="I91" s="10"/>
      <c r="J91" s="116"/>
      <c r="K91" s="53"/>
      <c r="L91" s="73"/>
      <c r="M91" s="74" t="str">
        <f t="shared" si="5"/>
        <v/>
      </c>
      <c r="N91" s="73"/>
      <c r="O91" s="74" t="str">
        <f t="shared" si="6"/>
        <v/>
      </c>
      <c r="P91" s="159"/>
      <c r="Q91" s="160"/>
      <c r="R91" s="161"/>
      <c r="S91">
        <f t="shared" si="7"/>
        <v>0</v>
      </c>
    </row>
    <row r="92" spans="1:19">
      <c r="A92" s="111">
        <v>77</v>
      </c>
      <c r="B92" s="10"/>
      <c r="C92" s="11"/>
      <c r="D92" s="12"/>
      <c r="E92" s="170"/>
      <c r="F92" s="171"/>
      <c r="G92" s="13"/>
      <c r="H92" s="13"/>
      <c r="I92" s="10"/>
      <c r="J92" s="116"/>
      <c r="K92" s="53"/>
      <c r="L92" s="73"/>
      <c r="M92" s="74" t="str">
        <f t="shared" si="5"/>
        <v/>
      </c>
      <c r="N92" s="73"/>
      <c r="O92" s="74" t="str">
        <f t="shared" si="6"/>
        <v/>
      </c>
      <c r="P92" s="159"/>
      <c r="Q92" s="160"/>
      <c r="R92" s="161"/>
      <c r="S92">
        <f t="shared" si="7"/>
        <v>0</v>
      </c>
    </row>
    <row r="93" spans="1:19">
      <c r="A93" s="111">
        <v>78</v>
      </c>
      <c r="B93" s="10"/>
      <c r="C93" s="11"/>
      <c r="D93" s="12"/>
      <c r="E93" s="170"/>
      <c r="F93" s="171"/>
      <c r="G93" s="13"/>
      <c r="H93" s="13"/>
      <c r="I93" s="10"/>
      <c r="J93" s="116"/>
      <c r="K93" s="53"/>
      <c r="L93" s="73"/>
      <c r="M93" s="74" t="str">
        <f t="shared" si="5"/>
        <v/>
      </c>
      <c r="N93" s="73"/>
      <c r="O93" s="74" t="str">
        <f t="shared" si="6"/>
        <v/>
      </c>
      <c r="P93" s="159"/>
      <c r="Q93" s="160"/>
      <c r="R93" s="161"/>
      <c r="S93">
        <f t="shared" si="7"/>
        <v>0</v>
      </c>
    </row>
    <row r="94" spans="1:19">
      <c r="A94" s="111">
        <v>79</v>
      </c>
      <c r="B94" s="10"/>
      <c r="C94" s="11"/>
      <c r="D94" s="12"/>
      <c r="E94" s="170"/>
      <c r="F94" s="171"/>
      <c r="G94" s="13"/>
      <c r="H94" s="13"/>
      <c r="I94" s="10"/>
      <c r="J94" s="116"/>
      <c r="K94" s="53"/>
      <c r="L94" s="73"/>
      <c r="M94" s="74" t="str">
        <f t="shared" si="5"/>
        <v/>
      </c>
      <c r="N94" s="73"/>
      <c r="O94" s="74" t="str">
        <f t="shared" si="6"/>
        <v/>
      </c>
      <c r="P94" s="159"/>
      <c r="Q94" s="160"/>
      <c r="R94" s="161"/>
      <c r="S94">
        <f t="shared" si="7"/>
        <v>0</v>
      </c>
    </row>
    <row r="95" spans="1:19" ht="14.25" thickBot="1">
      <c r="A95" s="114">
        <v>80</v>
      </c>
      <c r="B95" s="14"/>
      <c r="C95" s="15"/>
      <c r="D95" s="16"/>
      <c r="E95" s="172"/>
      <c r="F95" s="173"/>
      <c r="G95" s="17"/>
      <c r="H95" s="17"/>
      <c r="I95" s="14"/>
      <c r="J95" s="117"/>
      <c r="K95" s="118"/>
      <c r="L95" s="79"/>
      <c r="M95" s="77" t="str">
        <f t="shared" si="5"/>
        <v/>
      </c>
      <c r="N95" s="79"/>
      <c r="O95" s="77" t="str">
        <f t="shared" si="6"/>
        <v/>
      </c>
      <c r="P95" s="162"/>
      <c r="Q95" s="163"/>
      <c r="R95" s="164"/>
      <c r="S95">
        <f t="shared" si="7"/>
        <v>0</v>
      </c>
    </row>
    <row r="96" spans="1:19">
      <c r="A96" s="110">
        <v>81</v>
      </c>
      <c r="B96" s="24"/>
      <c r="C96" s="25"/>
      <c r="D96" s="26"/>
      <c r="E96" s="168"/>
      <c r="F96" s="169"/>
      <c r="G96" s="27"/>
      <c r="H96" s="27"/>
      <c r="I96" s="24"/>
      <c r="J96" s="115"/>
      <c r="K96" s="54"/>
      <c r="L96" s="78"/>
      <c r="M96" s="75" t="str">
        <f t="shared" si="5"/>
        <v/>
      </c>
      <c r="N96" s="78"/>
      <c r="O96" s="75" t="str">
        <f t="shared" si="6"/>
        <v/>
      </c>
      <c r="P96" s="165"/>
      <c r="Q96" s="166"/>
      <c r="R96" s="167"/>
      <c r="S96">
        <f t="shared" si="7"/>
        <v>0</v>
      </c>
    </row>
    <row r="97" spans="1:19">
      <c r="A97" s="111">
        <v>82</v>
      </c>
      <c r="B97" s="10"/>
      <c r="C97" s="11"/>
      <c r="D97" s="12"/>
      <c r="E97" s="170"/>
      <c r="F97" s="171"/>
      <c r="G97" s="13"/>
      <c r="H97" s="13"/>
      <c r="I97" s="10"/>
      <c r="J97" s="116"/>
      <c r="K97" s="53"/>
      <c r="L97" s="73"/>
      <c r="M97" s="74" t="str">
        <f t="shared" si="5"/>
        <v/>
      </c>
      <c r="N97" s="73"/>
      <c r="O97" s="74" t="str">
        <f t="shared" si="6"/>
        <v/>
      </c>
      <c r="P97" s="159"/>
      <c r="Q97" s="160"/>
      <c r="R97" s="161"/>
      <c r="S97">
        <f t="shared" si="7"/>
        <v>0</v>
      </c>
    </row>
    <row r="98" spans="1:19">
      <c r="A98" s="111">
        <v>83</v>
      </c>
      <c r="B98" s="10"/>
      <c r="C98" s="11"/>
      <c r="D98" s="12"/>
      <c r="E98" s="170"/>
      <c r="F98" s="171"/>
      <c r="G98" s="13"/>
      <c r="H98" s="13"/>
      <c r="I98" s="10"/>
      <c r="J98" s="116"/>
      <c r="K98" s="53"/>
      <c r="L98" s="73"/>
      <c r="M98" s="74" t="str">
        <f t="shared" si="5"/>
        <v/>
      </c>
      <c r="N98" s="73"/>
      <c r="O98" s="74" t="str">
        <f t="shared" si="6"/>
        <v/>
      </c>
      <c r="P98" s="159"/>
      <c r="Q98" s="160"/>
      <c r="R98" s="161"/>
      <c r="S98">
        <f t="shared" si="7"/>
        <v>0</v>
      </c>
    </row>
    <row r="99" spans="1:19">
      <c r="A99" s="111">
        <v>84</v>
      </c>
      <c r="B99" s="10"/>
      <c r="C99" s="11"/>
      <c r="D99" s="12"/>
      <c r="E99" s="170"/>
      <c r="F99" s="171"/>
      <c r="G99" s="13"/>
      <c r="H99" s="13"/>
      <c r="I99" s="10"/>
      <c r="J99" s="116"/>
      <c r="K99" s="53"/>
      <c r="L99" s="73"/>
      <c r="M99" s="74" t="str">
        <f t="shared" si="5"/>
        <v/>
      </c>
      <c r="N99" s="73"/>
      <c r="O99" s="74" t="str">
        <f t="shared" si="6"/>
        <v/>
      </c>
      <c r="P99" s="159"/>
      <c r="Q99" s="160"/>
      <c r="R99" s="161"/>
      <c r="S99">
        <f t="shared" si="7"/>
        <v>0</v>
      </c>
    </row>
    <row r="100" spans="1:19">
      <c r="A100" s="111">
        <v>85</v>
      </c>
      <c r="B100" s="10"/>
      <c r="C100" s="11"/>
      <c r="D100" s="12"/>
      <c r="E100" s="170"/>
      <c r="F100" s="171"/>
      <c r="G100" s="13"/>
      <c r="H100" s="13"/>
      <c r="I100" s="10"/>
      <c r="J100" s="116"/>
      <c r="K100" s="53"/>
      <c r="L100" s="73"/>
      <c r="M100" s="74" t="str">
        <f t="shared" si="5"/>
        <v/>
      </c>
      <c r="N100" s="73"/>
      <c r="O100" s="74" t="str">
        <f t="shared" si="6"/>
        <v/>
      </c>
      <c r="P100" s="159"/>
      <c r="Q100" s="160"/>
      <c r="R100" s="161"/>
      <c r="S100">
        <f t="shared" si="7"/>
        <v>0</v>
      </c>
    </row>
    <row r="101" spans="1:19">
      <c r="A101" s="111">
        <v>86</v>
      </c>
      <c r="B101" s="10"/>
      <c r="C101" s="11"/>
      <c r="D101" s="12"/>
      <c r="E101" s="170"/>
      <c r="F101" s="171"/>
      <c r="G101" s="13"/>
      <c r="H101" s="13"/>
      <c r="I101" s="10"/>
      <c r="J101" s="116"/>
      <c r="K101" s="53"/>
      <c r="L101" s="73"/>
      <c r="M101" s="74" t="str">
        <f t="shared" si="5"/>
        <v/>
      </c>
      <c r="N101" s="73"/>
      <c r="O101" s="74" t="str">
        <f t="shared" si="6"/>
        <v/>
      </c>
      <c r="P101" s="159"/>
      <c r="Q101" s="160"/>
      <c r="R101" s="161"/>
      <c r="S101">
        <f t="shared" si="7"/>
        <v>0</v>
      </c>
    </row>
    <row r="102" spans="1:19">
      <c r="A102" s="111">
        <v>87</v>
      </c>
      <c r="B102" s="10"/>
      <c r="C102" s="11"/>
      <c r="D102" s="12"/>
      <c r="E102" s="170"/>
      <c r="F102" s="171"/>
      <c r="G102" s="13"/>
      <c r="H102" s="13"/>
      <c r="I102" s="10"/>
      <c r="J102" s="116"/>
      <c r="K102" s="53"/>
      <c r="L102" s="73"/>
      <c r="M102" s="74" t="str">
        <f t="shared" si="5"/>
        <v/>
      </c>
      <c r="N102" s="73"/>
      <c r="O102" s="74" t="str">
        <f t="shared" si="6"/>
        <v/>
      </c>
      <c r="P102" s="159"/>
      <c r="Q102" s="160"/>
      <c r="R102" s="161"/>
      <c r="S102">
        <f t="shared" si="7"/>
        <v>0</v>
      </c>
    </row>
    <row r="103" spans="1:19">
      <c r="A103" s="111">
        <v>88</v>
      </c>
      <c r="B103" s="10"/>
      <c r="C103" s="11"/>
      <c r="D103" s="12"/>
      <c r="E103" s="170"/>
      <c r="F103" s="171"/>
      <c r="G103" s="13"/>
      <c r="H103" s="13"/>
      <c r="I103" s="10"/>
      <c r="J103" s="116"/>
      <c r="K103" s="53"/>
      <c r="L103" s="73"/>
      <c r="M103" s="74" t="str">
        <f t="shared" si="5"/>
        <v/>
      </c>
      <c r="N103" s="73"/>
      <c r="O103" s="74" t="str">
        <f t="shared" si="6"/>
        <v/>
      </c>
      <c r="P103" s="159"/>
      <c r="Q103" s="160"/>
      <c r="R103" s="161"/>
      <c r="S103">
        <f t="shared" si="7"/>
        <v>0</v>
      </c>
    </row>
    <row r="104" spans="1:19">
      <c r="A104" s="111">
        <v>89</v>
      </c>
      <c r="B104" s="10"/>
      <c r="C104" s="11"/>
      <c r="D104" s="12"/>
      <c r="E104" s="170"/>
      <c r="F104" s="171"/>
      <c r="G104" s="13"/>
      <c r="H104" s="13"/>
      <c r="I104" s="10"/>
      <c r="J104" s="116"/>
      <c r="K104" s="53"/>
      <c r="L104" s="73"/>
      <c r="M104" s="74" t="str">
        <f t="shared" si="5"/>
        <v/>
      </c>
      <c r="N104" s="73"/>
      <c r="O104" s="74" t="str">
        <f t="shared" si="6"/>
        <v/>
      </c>
      <c r="P104" s="159"/>
      <c r="Q104" s="160"/>
      <c r="R104" s="161"/>
      <c r="S104">
        <f t="shared" si="7"/>
        <v>0</v>
      </c>
    </row>
    <row r="105" spans="1:19" ht="14.25" thickBot="1">
      <c r="A105" s="112">
        <v>90</v>
      </c>
      <c r="B105" s="19"/>
      <c r="C105" s="20"/>
      <c r="D105" s="21"/>
      <c r="E105" s="172"/>
      <c r="F105" s="173"/>
      <c r="G105" s="22"/>
      <c r="H105" s="22"/>
      <c r="I105" s="19"/>
      <c r="J105" s="117"/>
      <c r="K105" s="118"/>
      <c r="L105" s="79"/>
      <c r="M105" s="77" t="str">
        <f t="shared" si="5"/>
        <v/>
      </c>
      <c r="N105" s="79"/>
      <c r="O105" s="77" t="str">
        <f t="shared" si="6"/>
        <v/>
      </c>
      <c r="P105" s="162"/>
      <c r="Q105" s="163"/>
      <c r="R105" s="164"/>
      <c r="S105">
        <f t="shared" si="7"/>
        <v>0</v>
      </c>
    </row>
    <row r="106" spans="1:19">
      <c r="A106" s="113">
        <v>91</v>
      </c>
      <c r="B106" s="28"/>
      <c r="C106" s="29"/>
      <c r="D106" s="30"/>
      <c r="E106" s="168"/>
      <c r="F106" s="169"/>
      <c r="G106" s="31"/>
      <c r="H106" s="31"/>
      <c r="I106" s="28"/>
      <c r="J106" s="115"/>
      <c r="K106" s="54"/>
      <c r="L106" s="78"/>
      <c r="M106" s="75" t="str">
        <f t="shared" si="5"/>
        <v/>
      </c>
      <c r="N106" s="78"/>
      <c r="O106" s="75" t="str">
        <f t="shared" si="6"/>
        <v/>
      </c>
      <c r="P106" s="165"/>
      <c r="Q106" s="166"/>
      <c r="R106" s="167"/>
      <c r="S106">
        <f t="shared" si="7"/>
        <v>0</v>
      </c>
    </row>
    <row r="107" spans="1:19">
      <c r="A107" s="111">
        <v>92</v>
      </c>
      <c r="B107" s="10"/>
      <c r="C107" s="11"/>
      <c r="D107" s="12"/>
      <c r="E107" s="170"/>
      <c r="F107" s="171"/>
      <c r="G107" s="13"/>
      <c r="H107" s="13"/>
      <c r="I107" s="10"/>
      <c r="J107" s="116"/>
      <c r="K107" s="53"/>
      <c r="L107" s="73"/>
      <c r="M107" s="74" t="str">
        <f t="shared" si="5"/>
        <v/>
      </c>
      <c r="N107" s="73"/>
      <c r="O107" s="74" t="str">
        <f t="shared" si="6"/>
        <v/>
      </c>
      <c r="P107" s="159"/>
      <c r="Q107" s="160"/>
      <c r="R107" s="161"/>
      <c r="S107">
        <f t="shared" si="7"/>
        <v>0</v>
      </c>
    </row>
    <row r="108" spans="1:19">
      <c r="A108" s="111">
        <v>93</v>
      </c>
      <c r="B108" s="10"/>
      <c r="C108" s="11"/>
      <c r="D108" s="12"/>
      <c r="E108" s="170"/>
      <c r="F108" s="171"/>
      <c r="G108" s="13"/>
      <c r="H108" s="13"/>
      <c r="I108" s="10"/>
      <c r="J108" s="116"/>
      <c r="K108" s="53"/>
      <c r="L108" s="73"/>
      <c r="M108" s="74" t="str">
        <f t="shared" si="5"/>
        <v/>
      </c>
      <c r="N108" s="73"/>
      <c r="O108" s="74" t="str">
        <f t="shared" si="6"/>
        <v/>
      </c>
      <c r="P108" s="159"/>
      <c r="Q108" s="160"/>
      <c r="R108" s="161"/>
      <c r="S108">
        <f t="shared" si="7"/>
        <v>0</v>
      </c>
    </row>
    <row r="109" spans="1:19">
      <c r="A109" s="111">
        <v>94</v>
      </c>
      <c r="B109" s="10"/>
      <c r="C109" s="11"/>
      <c r="D109" s="12"/>
      <c r="E109" s="170"/>
      <c r="F109" s="171"/>
      <c r="G109" s="13"/>
      <c r="H109" s="13"/>
      <c r="I109" s="10"/>
      <c r="J109" s="116"/>
      <c r="K109" s="53"/>
      <c r="L109" s="73"/>
      <c r="M109" s="74" t="str">
        <f t="shared" si="5"/>
        <v/>
      </c>
      <c r="N109" s="73"/>
      <c r="O109" s="74" t="str">
        <f t="shared" si="6"/>
        <v/>
      </c>
      <c r="P109" s="159"/>
      <c r="Q109" s="160"/>
      <c r="R109" s="161"/>
      <c r="S109">
        <f t="shared" si="7"/>
        <v>0</v>
      </c>
    </row>
    <row r="110" spans="1:19">
      <c r="A110" s="111">
        <v>95</v>
      </c>
      <c r="B110" s="10"/>
      <c r="C110" s="11"/>
      <c r="D110" s="12"/>
      <c r="E110" s="170"/>
      <c r="F110" s="171"/>
      <c r="G110" s="13"/>
      <c r="H110" s="13"/>
      <c r="I110" s="10"/>
      <c r="J110" s="116"/>
      <c r="K110" s="53"/>
      <c r="L110" s="73"/>
      <c r="M110" s="74" t="str">
        <f t="shared" si="5"/>
        <v/>
      </c>
      <c r="N110" s="73"/>
      <c r="O110" s="74" t="str">
        <f t="shared" si="6"/>
        <v/>
      </c>
      <c r="P110" s="159"/>
      <c r="Q110" s="160"/>
      <c r="R110" s="161"/>
      <c r="S110">
        <f t="shared" si="7"/>
        <v>0</v>
      </c>
    </row>
    <row r="111" spans="1:19">
      <c r="A111" s="111">
        <v>96</v>
      </c>
      <c r="B111" s="10"/>
      <c r="C111" s="11"/>
      <c r="D111" s="12"/>
      <c r="E111" s="170"/>
      <c r="F111" s="171"/>
      <c r="G111" s="13"/>
      <c r="H111" s="13"/>
      <c r="I111" s="10"/>
      <c r="J111" s="116"/>
      <c r="K111" s="53"/>
      <c r="L111" s="73"/>
      <c r="M111" s="74" t="str">
        <f t="shared" si="5"/>
        <v/>
      </c>
      <c r="N111" s="73"/>
      <c r="O111" s="74" t="str">
        <f t="shared" si="6"/>
        <v/>
      </c>
      <c r="P111" s="159"/>
      <c r="Q111" s="160"/>
      <c r="R111" s="161"/>
      <c r="S111">
        <f t="shared" si="7"/>
        <v>0</v>
      </c>
    </row>
    <row r="112" spans="1:19">
      <c r="A112" s="111">
        <v>97</v>
      </c>
      <c r="B112" s="10"/>
      <c r="C112" s="11"/>
      <c r="D112" s="12"/>
      <c r="E112" s="170"/>
      <c r="F112" s="171"/>
      <c r="G112" s="13"/>
      <c r="H112" s="13"/>
      <c r="I112" s="10"/>
      <c r="J112" s="116"/>
      <c r="K112" s="53"/>
      <c r="L112" s="73"/>
      <c r="M112" s="74" t="str">
        <f t="shared" ref="M112:M115" si="8">IFERROR(VLOOKUP(L112,$U$38:$Y$58,5,FALSE),"")</f>
        <v/>
      </c>
      <c r="N112" s="73"/>
      <c r="O112" s="74" t="str">
        <f t="shared" ref="O112:O115" si="9">IFERROR(VLOOKUP(N112,$U$38:$Y$56,5,FALSE),"")</f>
        <v/>
      </c>
      <c r="P112" s="159"/>
      <c r="Q112" s="160"/>
      <c r="R112" s="161"/>
      <c r="S112">
        <f t="shared" si="7"/>
        <v>0</v>
      </c>
    </row>
    <row r="113" spans="1:19">
      <c r="A113" s="111">
        <v>98</v>
      </c>
      <c r="B113" s="10"/>
      <c r="C113" s="11"/>
      <c r="D113" s="12"/>
      <c r="E113" s="170"/>
      <c r="F113" s="171"/>
      <c r="G113" s="13"/>
      <c r="H113" s="13"/>
      <c r="I113" s="10"/>
      <c r="J113" s="116"/>
      <c r="K113" s="53"/>
      <c r="L113" s="73"/>
      <c r="M113" s="74" t="str">
        <f t="shared" si="8"/>
        <v/>
      </c>
      <c r="N113" s="73"/>
      <c r="O113" s="74" t="str">
        <f t="shared" si="9"/>
        <v/>
      </c>
      <c r="P113" s="159"/>
      <c r="Q113" s="160"/>
      <c r="R113" s="161"/>
      <c r="S113">
        <f t="shared" si="7"/>
        <v>0</v>
      </c>
    </row>
    <row r="114" spans="1:19">
      <c r="A114" s="111">
        <v>99</v>
      </c>
      <c r="B114" s="10"/>
      <c r="C114" s="11"/>
      <c r="D114" s="12"/>
      <c r="E114" s="170"/>
      <c r="F114" s="171"/>
      <c r="G114" s="13"/>
      <c r="H114" s="13"/>
      <c r="I114" s="10"/>
      <c r="J114" s="116"/>
      <c r="K114" s="53"/>
      <c r="L114" s="73"/>
      <c r="M114" s="74" t="str">
        <f t="shared" si="8"/>
        <v/>
      </c>
      <c r="N114" s="73"/>
      <c r="O114" s="74" t="str">
        <f t="shared" si="9"/>
        <v/>
      </c>
      <c r="P114" s="159"/>
      <c r="Q114" s="160"/>
      <c r="R114" s="161"/>
      <c r="S114">
        <f t="shared" si="7"/>
        <v>0</v>
      </c>
    </row>
    <row r="115" spans="1:19" ht="14.25" thickBot="1">
      <c r="A115" s="114">
        <v>100</v>
      </c>
      <c r="B115" s="14"/>
      <c r="C115" s="15"/>
      <c r="D115" s="16"/>
      <c r="E115" s="172"/>
      <c r="F115" s="173"/>
      <c r="G115" s="17"/>
      <c r="H115" s="17"/>
      <c r="I115" s="14"/>
      <c r="J115" s="117"/>
      <c r="K115" s="118"/>
      <c r="L115" s="79"/>
      <c r="M115" s="77" t="str">
        <f t="shared" si="8"/>
        <v/>
      </c>
      <c r="N115" s="79"/>
      <c r="O115" s="77" t="str">
        <f t="shared" si="9"/>
        <v/>
      </c>
      <c r="P115" s="162"/>
      <c r="Q115" s="163"/>
      <c r="R115" s="164"/>
      <c r="S115">
        <f t="shared" si="7"/>
        <v>0</v>
      </c>
    </row>
  </sheetData>
  <mergeCells count="232">
    <mergeCell ref="A1:R1"/>
    <mergeCell ref="E13:F13"/>
    <mergeCell ref="E15:F15"/>
    <mergeCell ref="H11:H12"/>
    <mergeCell ref="I11:I12"/>
    <mergeCell ref="E16:F16"/>
    <mergeCell ref="E17:F17"/>
    <mergeCell ref="E14:F14"/>
    <mergeCell ref="M7:N7"/>
    <mergeCell ref="K7:L7"/>
    <mergeCell ref="A11:A12"/>
    <mergeCell ref="B11:B12"/>
    <mergeCell ref="C11:C12"/>
    <mergeCell ref="D11:D12"/>
    <mergeCell ref="E21:F21"/>
    <mergeCell ref="E22:F22"/>
    <mergeCell ref="E23:F23"/>
    <mergeCell ref="E24:F24"/>
    <mergeCell ref="E25:F25"/>
    <mergeCell ref="E31:F31"/>
    <mergeCell ref="W7:AA7"/>
    <mergeCell ref="U7:V7"/>
    <mergeCell ref="U6:V6"/>
    <mergeCell ref="W11:X11"/>
    <mergeCell ref="Y11:Z11"/>
    <mergeCell ref="W8:AA8"/>
    <mergeCell ref="G11:G12"/>
    <mergeCell ref="E11:F12"/>
    <mergeCell ref="E18:F18"/>
    <mergeCell ref="E19:F19"/>
    <mergeCell ref="E20:F20"/>
    <mergeCell ref="U8:V8"/>
    <mergeCell ref="P23:R23"/>
    <mergeCell ref="P24:R24"/>
    <mergeCell ref="P25:R25"/>
    <mergeCell ref="L11:O11"/>
    <mergeCell ref="P34:R34"/>
    <mergeCell ref="P35:R35"/>
    <mergeCell ref="P32:R32"/>
    <mergeCell ref="P33:R33"/>
    <mergeCell ref="W6:AA6"/>
    <mergeCell ref="P26:R26"/>
    <mergeCell ref="P27:R27"/>
    <mergeCell ref="P28:R28"/>
    <mergeCell ref="P29:R29"/>
    <mergeCell ref="P30:R30"/>
    <mergeCell ref="P31:R31"/>
    <mergeCell ref="P11:R12"/>
    <mergeCell ref="P16:R16"/>
    <mergeCell ref="P17:R17"/>
    <mergeCell ref="P18:R18"/>
    <mergeCell ref="P19:R19"/>
    <mergeCell ref="P20:R20"/>
    <mergeCell ref="P21:R21"/>
    <mergeCell ref="P22:R22"/>
    <mergeCell ref="AA11:AD11"/>
    <mergeCell ref="AA14:AD15"/>
    <mergeCell ref="AA16:AD17"/>
    <mergeCell ref="AA18:AD19"/>
    <mergeCell ref="AA20:AD21"/>
    <mergeCell ref="E33:F33"/>
    <mergeCell ref="E34:F34"/>
    <mergeCell ref="E35:F35"/>
    <mergeCell ref="E26:F26"/>
    <mergeCell ref="E27:F27"/>
    <mergeCell ref="E28:F28"/>
    <mergeCell ref="E29:F29"/>
    <mergeCell ref="E30:F30"/>
    <mergeCell ref="E41:F41"/>
    <mergeCell ref="E32:F32"/>
    <mergeCell ref="E42:F42"/>
    <mergeCell ref="E43:F43"/>
    <mergeCell ref="E44:F44"/>
    <mergeCell ref="E45:F45"/>
    <mergeCell ref="E36:F36"/>
    <mergeCell ref="E37:F37"/>
    <mergeCell ref="E38:F38"/>
    <mergeCell ref="E39:F39"/>
    <mergeCell ref="E40:F40"/>
    <mergeCell ref="E51:F51"/>
    <mergeCell ref="E52:F52"/>
    <mergeCell ref="E53:F53"/>
    <mergeCell ref="E54:F54"/>
    <mergeCell ref="E55:F55"/>
    <mergeCell ref="E46:F46"/>
    <mergeCell ref="E47:F47"/>
    <mergeCell ref="E48:F48"/>
    <mergeCell ref="E49:F49"/>
    <mergeCell ref="E50:F50"/>
    <mergeCell ref="E70:F70"/>
    <mergeCell ref="E61:F61"/>
    <mergeCell ref="E62:F62"/>
    <mergeCell ref="E63:F63"/>
    <mergeCell ref="E64:F64"/>
    <mergeCell ref="E65:F65"/>
    <mergeCell ref="E56:F56"/>
    <mergeCell ref="E57:F57"/>
    <mergeCell ref="E58:F58"/>
    <mergeCell ref="E59:F59"/>
    <mergeCell ref="E60:F60"/>
    <mergeCell ref="E115:F115"/>
    <mergeCell ref="E106:F106"/>
    <mergeCell ref="E107:F107"/>
    <mergeCell ref="E108:F108"/>
    <mergeCell ref="E109:F109"/>
    <mergeCell ref="E110:F110"/>
    <mergeCell ref="E101:F101"/>
    <mergeCell ref="E102:F102"/>
    <mergeCell ref="E103:F103"/>
    <mergeCell ref="E104:F104"/>
    <mergeCell ref="E105:F105"/>
    <mergeCell ref="E111:F111"/>
    <mergeCell ref="E112:F112"/>
    <mergeCell ref="E113:F113"/>
    <mergeCell ref="E114:F114"/>
    <mergeCell ref="E96:F96"/>
    <mergeCell ref="E97:F97"/>
    <mergeCell ref="E98:F98"/>
    <mergeCell ref="E99:F99"/>
    <mergeCell ref="E100:F100"/>
    <mergeCell ref="E91:F91"/>
    <mergeCell ref="E92:F92"/>
    <mergeCell ref="E93:F93"/>
    <mergeCell ref="E94:F94"/>
    <mergeCell ref="E95:F95"/>
    <mergeCell ref="E90:F90"/>
    <mergeCell ref="P36:R36"/>
    <mergeCell ref="P37:R37"/>
    <mergeCell ref="P38:R38"/>
    <mergeCell ref="P39:R39"/>
    <mergeCell ref="P40:R40"/>
    <mergeCell ref="P56:R56"/>
    <mergeCell ref="P57:R57"/>
    <mergeCell ref="P58:R58"/>
    <mergeCell ref="P59:R59"/>
    <mergeCell ref="P60:R60"/>
    <mergeCell ref="P51:R51"/>
    <mergeCell ref="P52:R52"/>
    <mergeCell ref="P53:R53"/>
    <mergeCell ref="P54:R54"/>
    <mergeCell ref="P55:R55"/>
    <mergeCell ref="P66:R66"/>
    <mergeCell ref="P67:R67"/>
    <mergeCell ref="P68:R68"/>
    <mergeCell ref="P69:R69"/>
    <mergeCell ref="E81:F81"/>
    <mergeCell ref="E82:F82"/>
    <mergeCell ref="E83:F83"/>
    <mergeCell ref="E84:F84"/>
    <mergeCell ref="P41:R41"/>
    <mergeCell ref="P42:R42"/>
    <mergeCell ref="P43:R43"/>
    <mergeCell ref="P44:R44"/>
    <mergeCell ref="P45:R45"/>
    <mergeCell ref="E86:F86"/>
    <mergeCell ref="E87:F87"/>
    <mergeCell ref="E88:F88"/>
    <mergeCell ref="E89:F89"/>
    <mergeCell ref="E85:F85"/>
    <mergeCell ref="E76:F76"/>
    <mergeCell ref="E77:F77"/>
    <mergeCell ref="E78:F78"/>
    <mergeCell ref="E79:F79"/>
    <mergeCell ref="E80:F80"/>
    <mergeCell ref="E71:F71"/>
    <mergeCell ref="E72:F72"/>
    <mergeCell ref="E73:F73"/>
    <mergeCell ref="E74:F74"/>
    <mergeCell ref="E75:F75"/>
    <mergeCell ref="E66:F66"/>
    <mergeCell ref="E67:F67"/>
    <mergeCell ref="E68:F68"/>
    <mergeCell ref="E69:F69"/>
    <mergeCell ref="P77:R77"/>
    <mergeCell ref="P78:R78"/>
    <mergeCell ref="P71:R71"/>
    <mergeCell ref="P72:R72"/>
    <mergeCell ref="P73:R73"/>
    <mergeCell ref="P74:R74"/>
    <mergeCell ref="P46:R46"/>
    <mergeCell ref="P47:R47"/>
    <mergeCell ref="P48:R48"/>
    <mergeCell ref="P49:R49"/>
    <mergeCell ref="P50:R50"/>
    <mergeCell ref="P114:R114"/>
    <mergeCell ref="P115:R115"/>
    <mergeCell ref="P106:R106"/>
    <mergeCell ref="P107:R107"/>
    <mergeCell ref="P108:R108"/>
    <mergeCell ref="P109:R109"/>
    <mergeCell ref="P110:R110"/>
    <mergeCell ref="P112:R112"/>
    <mergeCell ref="P81:R81"/>
    <mergeCell ref="P82:R82"/>
    <mergeCell ref="P83:R83"/>
    <mergeCell ref="P84:R84"/>
    <mergeCell ref="P85:R85"/>
    <mergeCell ref="P86:R86"/>
    <mergeCell ref="P87:R87"/>
    <mergeCell ref="P98:R98"/>
    <mergeCell ref="P91:R91"/>
    <mergeCell ref="P92:R92"/>
    <mergeCell ref="P93:R93"/>
    <mergeCell ref="P94:R94"/>
    <mergeCell ref="P95:R95"/>
    <mergeCell ref="P111:R111"/>
    <mergeCell ref="P101:R101"/>
    <mergeCell ref="P102:R102"/>
    <mergeCell ref="V32:X32"/>
    <mergeCell ref="V37:X37"/>
    <mergeCell ref="AA12:AD13"/>
    <mergeCell ref="P113:R113"/>
    <mergeCell ref="P75:R75"/>
    <mergeCell ref="P79:R79"/>
    <mergeCell ref="P80:R80"/>
    <mergeCell ref="P103:R103"/>
    <mergeCell ref="P104:R104"/>
    <mergeCell ref="P105:R105"/>
    <mergeCell ref="P96:R96"/>
    <mergeCell ref="P97:R97"/>
    <mergeCell ref="P88:R88"/>
    <mergeCell ref="P89:R89"/>
    <mergeCell ref="P90:R90"/>
    <mergeCell ref="P99:R99"/>
    <mergeCell ref="P100:R100"/>
    <mergeCell ref="P70:R70"/>
    <mergeCell ref="P61:R61"/>
    <mergeCell ref="P62:R62"/>
    <mergeCell ref="P63:R63"/>
    <mergeCell ref="P64:R64"/>
    <mergeCell ref="P65:R65"/>
    <mergeCell ref="P76:R76"/>
  </mergeCells>
  <phoneticPr fontId="1"/>
  <conditionalFormatting sqref="A16:A115">
    <cfRule type="expression" dxfId="5" priority="3">
      <formula>AND(COUNTBLANK($C16:$D16)=1,COUNTA($G16,$H16,$I16)&gt;0,COUNTA($J16)=1,COUNTA($K16)=1,COUNTBLANK($B16)=0,COUNTBLANK($E16)=0)</formula>
    </cfRule>
  </conditionalFormatting>
  <conditionalFormatting sqref="C16:D115">
    <cfRule type="expression" dxfId="0" priority="4">
      <formula>AND($C16=1,$D16=1)</formula>
    </cfRule>
  </conditionalFormatting>
  <conditionalFormatting sqref="G16:G115 I16:I115">
    <cfRule type="expression" dxfId="4" priority="5">
      <formula>AND($G16=1,$I16=1)</formula>
    </cfRule>
  </conditionalFormatting>
  <conditionalFormatting sqref="J16:J115">
    <cfRule type="expression" dxfId="3" priority="2">
      <formula>COUNTBLANK($J16)=0</formula>
    </cfRule>
  </conditionalFormatting>
  <conditionalFormatting sqref="K16:K115">
    <cfRule type="expression" dxfId="2" priority="1">
      <formula>COUNTBLANK($K16)=0</formula>
    </cfRule>
  </conditionalFormatting>
  <conditionalFormatting sqref="K16:O115 L15">
    <cfRule type="expression" dxfId="1" priority="6">
      <formula>$S15=1</formula>
    </cfRule>
  </conditionalFormatting>
  <dataValidations xWindow="800" yWindow="686" count="9">
    <dataValidation type="list" allowBlank="1" showInputMessage="1" showErrorMessage="1" errorTitle="無効" error="半角の1を入力してください。" sqref="G16:G115 I16:I115" xr:uid="{25C4DE11-BDC2-468A-AC1F-A98D822D0187}">
      <formula1>"1"</formula1>
    </dataValidation>
    <dataValidation type="whole" operator="greaterThanOrEqual" allowBlank="1" showInputMessage="1" showErrorMessage="1" errorTitle="無効" error="半角の1を入力してください。" sqref="H16:H115" xr:uid="{C7483503-737B-4738-A1F2-118CD6E2BBD6}">
      <formula1>1</formula1>
    </dataValidation>
    <dataValidation type="list" allowBlank="1" showInputMessage="1" showErrorMessage="1" errorTitle="無効" error="リストからA~Jをお選びください。" sqref="J17:J115" xr:uid="{83C7CC0A-914F-4ECB-A1CE-7740F6630B4E}">
      <formula1>$U$12:$U$22</formula1>
    </dataValidation>
    <dataValidation type="list" allowBlank="1" showInputMessage="1" showErrorMessage="1" prompt="1芸術創造部(書道・美術)_x000a_2茶華道部　　3吹奏楽_x000a_4JRC　　　　　 5演劇_x000a_6ESS　　　　　7自然環境科学_x000a_8バレー男子　 9バレー女子_x000a_10バスケ男子　11バスケ女子_x000a_12サッカー　　 13ソフトボール_x000a_14バドミントン 15陸上競技_x000a_16テニス男子 17テニス女子_x000a_18柔道　　　　19剣道_x000a_20卓球　　　　21硬式野球" sqref="N15" xr:uid="{61D7BF53-8E4A-4C20-925B-9034A8417AE9}">
      <formula1>$U$38:$U$58</formula1>
    </dataValidation>
    <dataValidation type="list" allowBlank="1" showInputMessage="1" showErrorMessage="1" error="リストからA~Gをお選びください。" prompt="　 第1希望  第2希望　第3希望_x000a_A 園芸　　   食品　　   森林_x000a_B 園芸　　   森林　　　 食品_x000a_C 食品　　   園芸　　　 森林_x000a_D 食品　　   森林　　　 園芸_x000a_E 森林　　   園芸　　　 食品_x000a_F 森林　　   食品　　　 園芸_x000a_G 希望しない" sqref="K16:K115" xr:uid="{85DE5E63-402E-4DBC-BF06-980E1D454088}">
      <formula1>$U$26:$U$33</formula1>
    </dataValidation>
    <dataValidation type="list" allowBlank="1" showInputMessage="1" showErrorMessage="1" errorTitle="無効" error="A~Jをリストからお選びください。" sqref="J16" xr:uid="{29C5BA1F-9ED2-4915-9C0C-439EBD9FA015}">
      <formula1>$U$12:$U$22</formula1>
    </dataValidation>
    <dataValidation type="list" allowBlank="1" showInputMessage="1" showErrorMessage="1" prompt="1芸術創造部(書道・美術)　　　　2茶華道部_x000a_3吹奏楽　　　　　4JRC　　　　　　 5演劇　　　_x000a_6ESS　　　　　　 7自然環境科学 8バレー男子_x000a_9バレー女子　　10バスケ男子　　11バスケ女子_x000a_12サッカー　　　 13ソフトボール　 14バドミントン_x000a_15陸上競技　　16テニス男子 　 17テニス女子_x000a_18剣道　　　　　19卓球           20硬式野球" sqref="L15:L115 N16:N115" xr:uid="{A292D808-DF58-4587-8433-2C6269157B29}">
      <formula1>$U$38:$U$58</formula1>
    </dataValidation>
    <dataValidation type="list" allowBlank="1" showInputMessage="1" showErrorMessage="1" errorTitle="無効" error="半角の1を入力してください。" promptTitle="8月1日(火)" prompt="白鳥　八幡" sqref="C16:C115" xr:uid="{6C062612-E26E-4921-B5F8-87927D6BBE7A}">
      <formula1>"1"</formula1>
    </dataValidation>
    <dataValidation type="list" allowBlank="1" showInputMessage="1" showErrorMessage="1" errorTitle="無効" error="半角の1を入力してください。" promptTitle="8月2日(水)" prompt="大和　明宝　八幡西　高鷲　郡南　郡上東" sqref="D16:D115" xr:uid="{372C837C-96FD-4CAA-B8F3-12070141F86E}">
      <formula1>"1"</formula1>
    </dataValidation>
  </dataValidations>
  <pageMargins left="0.25" right="0.25" top="0.75" bottom="0.75" header="0.3" footer="0.3"/>
  <pageSetup paperSize="9" scale="56"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58178-280D-47CA-80F1-8019CA672A68}">
  <dimension ref="A1"/>
  <sheetViews>
    <sheetView workbookViewId="0"/>
  </sheetViews>
  <sheetFormatPr defaultRowHeight="13.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参加者名簿</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後藤 公輔</cp:lastModifiedBy>
  <cp:lastPrinted>2023-06-29T00:11:58Z</cp:lastPrinted>
  <dcterms:created xsi:type="dcterms:W3CDTF">2009-06-08T03:01:22Z</dcterms:created>
  <dcterms:modified xsi:type="dcterms:W3CDTF">2023-06-29T01:36:32Z</dcterms:modified>
</cp:coreProperties>
</file>